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isgov.sharepoint.com/sites/beis/352/RD -Stakeholder Engagement/Local authority engagement/Product Safety Testing/2019 20/"/>
    </mc:Choice>
  </mc:AlternateContent>
  <xr:revisionPtr revIDLastSave="12" documentId="8_{143314CC-C234-402A-BF65-21316B6FCB0D}" xr6:coauthVersionLast="43" xr6:coauthVersionMax="43" xr10:uidLastSave="{FE2AA2AF-02DF-4CDA-9F89-0120AB36628A}"/>
  <bookViews>
    <workbookView xWindow="-90" yWindow="-90" windowWidth="25380" windowHeight="15330" firstSheet="2" activeTab="2" xr2:uid="{00000000-000D-0000-FFFF-FFFF00000000}"/>
  </bookViews>
  <sheets>
    <sheet name="Data" sheetId="2" r:id="rId1"/>
    <sheet name="Clients" sheetId="3" state="hidden" r:id="rId2"/>
    <sheet name="Submission Form" sheetId="1" r:id="rId3"/>
  </sheets>
  <definedNames>
    <definedName name="_xlnm.Print_Area" localSheetId="2">'Submission Form'!$A$1:$N$41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2" l="1"/>
  <c r="F7" i="1"/>
  <c r="D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" i="2"/>
  <c r="M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" i="2"/>
  <c r="E3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" i="2"/>
</calcChain>
</file>

<file path=xl/sharedStrings.xml><?xml version="1.0" encoding="utf-8"?>
<sst xmlns="http://schemas.openxmlformats.org/spreadsheetml/2006/main" count="558" uniqueCount="556">
  <si>
    <t>Unit</t>
  </si>
  <si>
    <t>Client</t>
  </si>
  <si>
    <t>Project</t>
  </si>
  <si>
    <t>Client_ref</t>
  </si>
  <si>
    <t>Labeled_as</t>
  </si>
  <si>
    <t>sampdate</t>
  </si>
  <si>
    <t>sampled_by</t>
  </si>
  <si>
    <t>Remarks</t>
  </si>
  <si>
    <t>Legal_stat</t>
  </si>
  <si>
    <t>Origauth</t>
  </si>
  <si>
    <t>Region</t>
  </si>
  <si>
    <t>Resplab</t>
  </si>
  <si>
    <t>Reportto</t>
  </si>
  <si>
    <t>Invoiceto</t>
  </si>
  <si>
    <t>THIS SHEET IS PROTECTED</t>
  </si>
  <si>
    <t>client</t>
  </si>
  <si>
    <t xml:space="preserve">AIS         </t>
  </si>
  <si>
    <t xml:space="preserve">ALDERWOOD   </t>
  </si>
  <si>
    <t xml:space="preserve">ALDWORTH    </t>
  </si>
  <si>
    <t xml:space="preserve">AMERYHILL   </t>
  </si>
  <si>
    <t>ANDOVER/EDUC</t>
  </si>
  <si>
    <t xml:space="preserve">APPLE/COLL  </t>
  </si>
  <si>
    <t xml:space="preserve">ARUNC/ENV   </t>
  </si>
  <si>
    <t xml:space="preserve">ASHBY&amp;SON   </t>
  </si>
  <si>
    <t xml:space="preserve">ASHFIELD/DC </t>
  </si>
  <si>
    <t xml:space="preserve">ASHWOOD/EC  </t>
  </si>
  <si>
    <t xml:space="preserve">AUS/GOV     </t>
  </si>
  <si>
    <t>AVIARY CENTR</t>
  </si>
  <si>
    <t xml:space="preserve">AYLESB/ENV  </t>
  </si>
  <si>
    <t xml:space="preserve">BARR+WRAY   </t>
  </si>
  <si>
    <t xml:space="preserve">BASIN/COMM  </t>
  </si>
  <si>
    <t xml:space="preserve">BAYCROFT    </t>
  </si>
  <si>
    <t xml:space="preserve">BAYHOUSE    </t>
  </si>
  <si>
    <t xml:space="preserve">BCHALLONER  </t>
  </si>
  <si>
    <t xml:space="preserve">BEDCC/TS    </t>
  </si>
  <si>
    <t xml:space="preserve">BEDCC/TS1   </t>
  </si>
  <si>
    <t xml:space="preserve">BEDFORD/BC  </t>
  </si>
  <si>
    <t xml:space="preserve">BEREDAIRY   </t>
  </si>
  <si>
    <t xml:space="preserve">BIPEA       </t>
  </si>
  <si>
    <t>BLACKBURN/BC</t>
  </si>
  <si>
    <t xml:space="preserve">BLAKESMEATS </t>
  </si>
  <si>
    <t xml:space="preserve">BOURN/ENV   </t>
  </si>
  <si>
    <t>BRANDHOVE/EH</t>
  </si>
  <si>
    <t xml:space="preserve">BRAY        </t>
  </si>
  <si>
    <t xml:space="preserve">BRENT&amp;HAR   </t>
  </si>
  <si>
    <t xml:space="preserve">BRIDGE-EDUC </t>
  </si>
  <si>
    <t xml:space="preserve">BRIDGEMARY  </t>
  </si>
  <si>
    <t xml:space="preserve">BROM/ENV    </t>
  </si>
  <si>
    <t xml:space="preserve">BROOKFIELD  </t>
  </si>
  <si>
    <t xml:space="preserve">BRUNEPARK   </t>
  </si>
  <si>
    <t xml:space="preserve">BTONHILL    </t>
  </si>
  <si>
    <t xml:space="preserve">BUCKSCC/TS  </t>
  </si>
  <si>
    <t xml:space="preserve">BVT         </t>
  </si>
  <si>
    <t xml:space="preserve">CALSHOT     </t>
  </si>
  <si>
    <t xml:space="preserve">CALTHORPE   </t>
  </si>
  <si>
    <t xml:space="preserve">CAMDN/ENV   </t>
  </si>
  <si>
    <t xml:space="preserve">CARDIFF/TS  </t>
  </si>
  <si>
    <t xml:space="preserve">CARE/CATER  </t>
  </si>
  <si>
    <t xml:space="preserve">CARLOS/ICE  </t>
  </si>
  <si>
    <t xml:space="preserve">CATCHFISH   </t>
  </si>
  <si>
    <t xml:space="preserve">CBRIDGE/TS  </t>
  </si>
  <si>
    <t xml:space="preserve">CE          </t>
  </si>
  <si>
    <t xml:space="preserve">CELLMARK    </t>
  </si>
  <si>
    <t xml:space="preserve">CHICH/ENVH  </t>
  </si>
  <si>
    <t xml:space="preserve">CHICH/UNI   </t>
  </si>
  <si>
    <t xml:space="preserve">CHILTERN/DC </t>
  </si>
  <si>
    <t xml:space="preserve">CHURCH/COLL </t>
  </si>
  <si>
    <t xml:space="preserve">CLERE       </t>
  </si>
  <si>
    <t>CLIFFDALESCH</t>
  </si>
  <si>
    <t xml:space="preserve">COLLEGEPARK </t>
  </si>
  <si>
    <t xml:space="preserve">CORN/AVON   </t>
  </si>
  <si>
    <t xml:space="preserve">CORN/BERK   </t>
  </si>
  <si>
    <t xml:space="preserve">CORN/BMTH   </t>
  </si>
  <si>
    <t xml:space="preserve">CORN/CENT   </t>
  </si>
  <si>
    <t>CORN/EBOURNE</t>
  </si>
  <si>
    <t xml:space="preserve">CORN/EXETER </t>
  </si>
  <si>
    <t>CORN/GUERNSE</t>
  </si>
  <si>
    <t xml:space="preserve">CORN/IOW    </t>
  </si>
  <si>
    <t xml:space="preserve">CORN/NE     </t>
  </si>
  <si>
    <t xml:space="preserve">CORN/OXFORD </t>
  </si>
  <si>
    <t xml:space="preserve">CORN/POLICE </t>
  </si>
  <si>
    <t xml:space="preserve">CORN/PT_SE  </t>
  </si>
  <si>
    <t>CORN/SOMERSE</t>
  </si>
  <si>
    <t xml:space="preserve">CORN/SOTON  </t>
  </si>
  <si>
    <t xml:space="preserve">CORN/TRURO  </t>
  </si>
  <si>
    <t xml:space="preserve">CORN/WILTS  </t>
  </si>
  <si>
    <t>CORN/WSUSSEX</t>
  </si>
  <si>
    <t xml:space="preserve">COSTELLO    </t>
  </si>
  <si>
    <t xml:space="preserve">COURTMOOR   </t>
  </si>
  <si>
    <t xml:space="preserve">COVENTRYCC  </t>
  </si>
  <si>
    <t xml:space="preserve">COVESCHOOL  </t>
  </si>
  <si>
    <t xml:space="preserve">COWPLAIN    </t>
  </si>
  <si>
    <t xml:space="preserve">CPOINT/BC   </t>
  </si>
  <si>
    <t xml:space="preserve">CPS/COURT   </t>
  </si>
  <si>
    <t xml:space="preserve">CRANBOURNE  </t>
  </si>
  <si>
    <t xml:space="preserve">CRAW/EANDH  </t>
  </si>
  <si>
    <t xml:space="preserve">CRAWLEY/ENV </t>
  </si>
  <si>
    <t xml:space="preserve">CRESTWOOD   </t>
  </si>
  <si>
    <t xml:space="preserve">CROOKHORN   </t>
  </si>
  <si>
    <t xml:space="preserve">CROYDON     </t>
  </si>
  <si>
    <t xml:space="preserve">CSL         </t>
  </si>
  <si>
    <t xml:space="preserve">CSLNORWICH  </t>
  </si>
  <si>
    <t xml:space="preserve">CSLYORK     </t>
  </si>
  <si>
    <t xml:space="preserve">CTU         </t>
  </si>
  <si>
    <t xml:space="preserve">CUMBRIA/TS  </t>
  </si>
  <si>
    <t>CWALL/TSFOOD</t>
  </si>
  <si>
    <t xml:space="preserve">CWALLCC/TS  </t>
  </si>
  <si>
    <t xml:space="preserve">DEFRA       </t>
  </si>
  <si>
    <t xml:space="preserve">DERRY/CC    </t>
  </si>
  <si>
    <t xml:space="preserve">DEVON/TS    </t>
  </si>
  <si>
    <t>DEVON/TSBARN</t>
  </si>
  <si>
    <t xml:space="preserve">DNAP        </t>
  </si>
  <si>
    <t xml:space="preserve">DNAS        </t>
  </si>
  <si>
    <t xml:space="preserve">DOGGYPADDLE </t>
  </si>
  <si>
    <t xml:space="preserve">DOR/DONUT   </t>
  </si>
  <si>
    <t xml:space="preserve">DORST/CORP  </t>
  </si>
  <si>
    <t xml:space="preserve">DOVEHOUSE   </t>
  </si>
  <si>
    <t xml:space="preserve">DUDLEY      </t>
  </si>
  <si>
    <t xml:space="preserve">DWPLASTICS  </t>
  </si>
  <si>
    <t xml:space="preserve">EA          </t>
  </si>
  <si>
    <t xml:space="preserve">EALING/TS   </t>
  </si>
  <si>
    <t xml:space="preserve">EARNLEY     </t>
  </si>
  <si>
    <t xml:space="preserve">EASTSUS/TS  </t>
  </si>
  <si>
    <t xml:space="preserve">EB          </t>
  </si>
  <si>
    <t xml:space="preserve">EC-JRC      </t>
  </si>
  <si>
    <t xml:space="preserve">ECOMMERCE   </t>
  </si>
  <si>
    <t xml:space="preserve">EDORSET/DC  </t>
  </si>
  <si>
    <t xml:space="preserve">EF          </t>
  </si>
  <si>
    <t xml:space="preserve">EGGARS      </t>
  </si>
  <si>
    <t xml:space="preserve">EH          </t>
  </si>
  <si>
    <t xml:space="preserve">EHANT/ENV   </t>
  </si>
  <si>
    <t xml:space="preserve">EL          </t>
  </si>
  <si>
    <t xml:space="preserve">ELEIGH/ENV  </t>
  </si>
  <si>
    <t xml:space="preserve">ELLIOTT     </t>
  </si>
  <si>
    <t xml:space="preserve">EN          </t>
  </si>
  <si>
    <t xml:space="preserve">ENDORSE     </t>
  </si>
  <si>
    <t xml:space="preserve">ENJOYRAW    </t>
  </si>
  <si>
    <t xml:space="preserve">ES          </t>
  </si>
  <si>
    <t xml:space="preserve">ESSEX/TSCH  </t>
  </si>
  <si>
    <t xml:space="preserve">EURONUTRIT  </t>
  </si>
  <si>
    <t xml:space="preserve">EUROPE/COM  </t>
  </si>
  <si>
    <t xml:space="preserve">EVEREST     </t>
  </si>
  <si>
    <t xml:space="preserve">EW          </t>
  </si>
  <si>
    <t xml:space="preserve">EX3PLAN     </t>
  </si>
  <si>
    <t xml:space="preserve">EXETER/NHS  </t>
  </si>
  <si>
    <t>EXH/FF FREEZ</t>
  </si>
  <si>
    <t>EXH/FING BUR</t>
  </si>
  <si>
    <t>EXH/FOOTWEAR</t>
  </si>
  <si>
    <t xml:space="preserve">EXH/FOR SUB </t>
  </si>
  <si>
    <t xml:space="preserve">EXH/LS SOC  </t>
  </si>
  <si>
    <t xml:space="preserve">EXH/OF SOC  </t>
  </si>
  <si>
    <t xml:space="preserve">EXH/OIC     </t>
  </si>
  <si>
    <t xml:space="preserve">EXH/OY SOC  </t>
  </si>
  <si>
    <t xml:space="preserve">EXH/PN SOC  </t>
  </si>
  <si>
    <t xml:space="preserve">EXH/RA SOC  </t>
  </si>
  <si>
    <t xml:space="preserve">EXH/SC SOC  </t>
  </si>
  <si>
    <t xml:space="preserve">FAREH/ENV   </t>
  </si>
  <si>
    <t xml:space="preserve">FB          </t>
  </si>
  <si>
    <t xml:space="preserve">FEPTU       </t>
  </si>
  <si>
    <t xml:space="preserve">FERNHILL    </t>
  </si>
  <si>
    <t xml:space="preserve">FIRECREST   </t>
  </si>
  <si>
    <t xml:space="preserve">FISHFACTORY </t>
  </si>
  <si>
    <t xml:space="preserve">FO          </t>
  </si>
  <si>
    <t>FOODLABCREAT</t>
  </si>
  <si>
    <t xml:space="preserve">FOODSEUROPE </t>
  </si>
  <si>
    <t xml:space="preserve">FORDPROP    </t>
  </si>
  <si>
    <t>FORENSIC/EQU</t>
  </si>
  <si>
    <t>FORENSIC/FOC</t>
  </si>
  <si>
    <t xml:space="preserve">FOREST/EDUC </t>
  </si>
  <si>
    <t xml:space="preserve">FORTHILL    </t>
  </si>
  <si>
    <t xml:space="preserve">FREEMANTLE  </t>
  </si>
  <si>
    <t xml:space="preserve">FRESCOFISH  </t>
  </si>
  <si>
    <t xml:space="preserve">FROGMORE    </t>
  </si>
  <si>
    <t>FRUITORCHARD</t>
  </si>
  <si>
    <t xml:space="preserve">FSTANDAGAV  </t>
  </si>
  <si>
    <t xml:space="preserve">FSTANDAGCY  </t>
  </si>
  <si>
    <t xml:space="preserve">GALLONE     </t>
  </si>
  <si>
    <t xml:space="preserve">GEMSEAFOOD  </t>
  </si>
  <si>
    <t xml:space="preserve">GIFFORD     </t>
  </si>
  <si>
    <t>GLENMEL/WINE</t>
  </si>
  <si>
    <t xml:space="preserve">GLENWOOD    </t>
  </si>
  <si>
    <t xml:space="preserve">GLOUC/TS    </t>
  </si>
  <si>
    <t xml:space="preserve">GOODWDEST   </t>
  </si>
  <si>
    <t xml:space="preserve">GOSPT/ENV   </t>
  </si>
  <si>
    <t xml:space="preserve">GRANGESIDE  </t>
  </si>
  <si>
    <t>GREAT/MAN/PO</t>
  </si>
  <si>
    <t xml:space="preserve">GREEN TABLE </t>
  </si>
  <si>
    <t xml:space="preserve">GREENWICH   </t>
  </si>
  <si>
    <t xml:space="preserve">GREGGSCHOOL </t>
  </si>
  <si>
    <t xml:space="preserve">GUERNSEY/EH </t>
  </si>
  <si>
    <t>GUILDFORD/BC</t>
  </si>
  <si>
    <t xml:space="preserve">GWOOD SCH   </t>
  </si>
  <si>
    <t xml:space="preserve">GWYNEDD/C   </t>
  </si>
  <si>
    <t xml:space="preserve">HAMBLE      </t>
  </si>
  <si>
    <t xml:space="preserve">HANTS/ADSER </t>
  </si>
  <si>
    <t>HANTS/C/ALVE</t>
  </si>
  <si>
    <t>HANTS/C/BALK</t>
  </si>
  <si>
    <t>HANTS/C/BARN</t>
  </si>
  <si>
    <t>HANTS/C/BART</t>
  </si>
  <si>
    <t>HANTS/C/BISH</t>
  </si>
  <si>
    <t>HANTS/C/BOTL</t>
  </si>
  <si>
    <t>HANTS/C/BRUN</t>
  </si>
  <si>
    <t>HANTS/C/CLAN</t>
  </si>
  <si>
    <t>HANTS/C/CRAN</t>
  </si>
  <si>
    <t>HANTS/C/CUPE</t>
  </si>
  <si>
    <t>HANTS/C/FERN</t>
  </si>
  <si>
    <t>HANTS/C/FORD</t>
  </si>
  <si>
    <t>HANTS/C/FORE</t>
  </si>
  <si>
    <t>HANTS/C/FORS</t>
  </si>
  <si>
    <t>HANTS/C/FOUR</t>
  </si>
  <si>
    <t>HANTS/C/GRAN</t>
  </si>
  <si>
    <t>HANTS/C/GRAY</t>
  </si>
  <si>
    <t>HANTS/C/HAMB</t>
  </si>
  <si>
    <t>HANTS/C/HAMP</t>
  </si>
  <si>
    <t>HANTS/C/HAVA</t>
  </si>
  <si>
    <t>HANTS/C/HEAT</t>
  </si>
  <si>
    <t>HANTS/C/HENR</t>
  </si>
  <si>
    <t>HANTS/C/HOLL</t>
  </si>
  <si>
    <t>HANTS/C/ICKN</t>
  </si>
  <si>
    <t>HANTS/C/KINC</t>
  </si>
  <si>
    <t>HANTS/C/KING</t>
  </si>
  <si>
    <t>HANTS/C/LANG</t>
  </si>
  <si>
    <t>HANTS/C/LEES</t>
  </si>
  <si>
    <t>HANTS/C/LIMI</t>
  </si>
  <si>
    <t>HANTS/C/LOCK</t>
  </si>
  <si>
    <t>HANTS/C/MANO</t>
  </si>
  <si>
    <t>HANTS/C/MAPL</t>
  </si>
  <si>
    <t>HANTS/C/MILF</t>
  </si>
  <si>
    <t>HANTS/C/MILL</t>
  </si>
  <si>
    <t>HANTS/C/NIGH</t>
  </si>
  <si>
    <t>HANTS/C/OAKL</t>
  </si>
  <si>
    <t>HANTS/C/OSBO</t>
  </si>
  <si>
    <t>HANTS/C/OVER</t>
  </si>
  <si>
    <t>HANTS/C/POUL</t>
  </si>
  <si>
    <t>HANTS/C/RACH</t>
  </si>
  <si>
    <t>HANTS/C/ROPL</t>
  </si>
  <si>
    <t>HANTS/C/SHEP</t>
  </si>
  <si>
    <t>HANTS/C/STFR</t>
  </si>
  <si>
    <t>HANTS/C/STMA</t>
  </si>
  <si>
    <t>HANTS/C/TEST</t>
  </si>
  <si>
    <t>HANTS/C/THEC</t>
  </si>
  <si>
    <t>HANTS/C/THEH</t>
  </si>
  <si>
    <t>HANTS/C/TROS</t>
  </si>
  <si>
    <t>HANTS/C/TVAL</t>
  </si>
  <si>
    <t>HANTS/C/WICK</t>
  </si>
  <si>
    <t>HANTS/C/WOOD</t>
  </si>
  <si>
    <t>HANTS/C/YATE</t>
  </si>
  <si>
    <t xml:space="preserve">HANTS/CAT1  </t>
  </si>
  <si>
    <t xml:space="preserve">HANTS/CAT3  </t>
  </si>
  <si>
    <t xml:space="preserve">HANTS/CAT4  </t>
  </si>
  <si>
    <t xml:space="preserve">HANTS/CHFLT </t>
  </si>
  <si>
    <t xml:space="preserve">HANTS/CHILD </t>
  </si>
  <si>
    <t xml:space="preserve">HANTS/EDUC  </t>
  </si>
  <si>
    <t xml:space="preserve">HANTS/EST   </t>
  </si>
  <si>
    <t xml:space="preserve">HANTS/FACIL </t>
  </si>
  <si>
    <t xml:space="preserve">HANTS/HC3S  </t>
  </si>
  <si>
    <t xml:space="preserve">HANTS/HSS   </t>
  </si>
  <si>
    <t xml:space="preserve">HANTS/PROP  </t>
  </si>
  <si>
    <t xml:space="preserve">HANTS/REC   </t>
  </si>
  <si>
    <t xml:space="preserve">HANTS/TSS   </t>
  </si>
  <si>
    <t xml:space="preserve">HANTS/WAST  </t>
  </si>
  <si>
    <t>HANTSCULTURE</t>
  </si>
  <si>
    <t xml:space="preserve">HANTSFIRE   </t>
  </si>
  <si>
    <t>HANTSPOL/EST</t>
  </si>
  <si>
    <t xml:space="preserve">HANTSPOLICE </t>
  </si>
  <si>
    <t xml:space="preserve">HARROWAY    </t>
  </si>
  <si>
    <t xml:space="preserve">HARTC/      </t>
  </si>
  <si>
    <t xml:space="preserve">HAVERING/TS </t>
  </si>
  <si>
    <t xml:space="preserve">HAVNT/ACDMY </t>
  </si>
  <si>
    <t xml:space="preserve">HAVNT/ENV   </t>
  </si>
  <si>
    <t xml:space="preserve">HAYLINGSCH  </t>
  </si>
  <si>
    <t xml:space="preserve">HBEAUFORT   </t>
  </si>
  <si>
    <t xml:space="preserve">HEALTHYLIFE </t>
  </si>
  <si>
    <t xml:space="preserve">HENRYCORT   </t>
  </si>
  <si>
    <t xml:space="preserve">HERTS/TSD   </t>
  </si>
  <si>
    <t xml:space="preserve">HI-SPIRITS  </t>
  </si>
  <si>
    <t xml:space="preserve">HILLFARM JU </t>
  </si>
  <si>
    <t xml:space="preserve">HILLINGDON  </t>
  </si>
  <si>
    <t xml:space="preserve">HM          </t>
  </si>
  <si>
    <t xml:space="preserve">HMRC        </t>
  </si>
  <si>
    <t xml:space="preserve">HOG/SHACK   </t>
  </si>
  <si>
    <t xml:space="preserve">HOLLYWATER  </t>
  </si>
  <si>
    <t xml:space="preserve">HORNDEAN    </t>
  </si>
  <si>
    <t xml:space="preserve">HORSHAM/DC  </t>
  </si>
  <si>
    <t>HOSPITALS/NH</t>
  </si>
  <si>
    <t xml:space="preserve">HOUNSDOWN   </t>
  </si>
  <si>
    <t xml:space="preserve">HOUNSLOW    </t>
  </si>
  <si>
    <t xml:space="preserve">HPALEG      </t>
  </si>
  <si>
    <t xml:space="preserve">HS          </t>
  </si>
  <si>
    <t xml:space="preserve">HSS-DRUGS   </t>
  </si>
  <si>
    <t xml:space="preserve">HT          </t>
  </si>
  <si>
    <t xml:space="preserve">HUMMINGBIRD </t>
  </si>
  <si>
    <t xml:space="preserve">HURSTCOLL   </t>
  </si>
  <si>
    <t xml:space="preserve">ILLMLT      </t>
  </si>
  <si>
    <t xml:space="preserve">IOWCC/TS    </t>
  </si>
  <si>
    <t xml:space="preserve">ISA/SURVEYS </t>
  </si>
  <si>
    <t xml:space="preserve">ISLANDUK    </t>
  </si>
  <si>
    <t>ISLINGTON/TS</t>
  </si>
  <si>
    <t xml:space="preserve">JDWETHER    </t>
  </si>
  <si>
    <t xml:space="preserve">JGALLAGHER  </t>
  </si>
  <si>
    <t xml:space="preserve">JHANSON     </t>
  </si>
  <si>
    <t xml:space="preserve">JWICECREAM  </t>
  </si>
  <si>
    <t xml:space="preserve">KADUNA      </t>
  </si>
  <si>
    <t xml:space="preserve">KENTC/KSS   </t>
  </si>
  <si>
    <t xml:space="preserve">KENTC/TS    </t>
  </si>
  <si>
    <t xml:space="preserve">KENWOOD     </t>
  </si>
  <si>
    <t xml:space="preserve">KIER        </t>
  </si>
  <si>
    <t xml:space="preserve">KINGRICHARD </t>
  </si>
  <si>
    <t xml:space="preserve">KINGSCHOOL  </t>
  </si>
  <si>
    <t xml:space="preserve">LABRYINTH   </t>
  </si>
  <si>
    <t xml:space="preserve">LAKESIDE    </t>
  </si>
  <si>
    <t xml:space="preserve">LAMBETH     </t>
  </si>
  <si>
    <t xml:space="preserve">LANCS/TS    </t>
  </si>
  <si>
    <t xml:space="preserve">LANG/SOLN   </t>
  </si>
  <si>
    <t xml:space="preserve">LEATHERHD   </t>
  </si>
  <si>
    <t>LEICESTER/TS</t>
  </si>
  <si>
    <t xml:space="preserve">LEWISH/TS   </t>
  </si>
  <si>
    <t xml:space="preserve">LGC         </t>
  </si>
  <si>
    <t xml:space="preserve">LINCOLN/TS  </t>
  </si>
  <si>
    <t xml:space="preserve">LINDEN/EC   </t>
  </si>
  <si>
    <t xml:space="preserve">LONDON/PHA  </t>
  </si>
  <si>
    <t xml:space="preserve">LORDSFIELD  </t>
  </si>
  <si>
    <t xml:space="preserve">LORDWILSON  </t>
  </si>
  <si>
    <t xml:space="preserve">LS          </t>
  </si>
  <si>
    <t xml:space="preserve">LUTON/BC    </t>
  </si>
  <si>
    <t xml:space="preserve">MARITIME    </t>
  </si>
  <si>
    <t xml:space="preserve">MARKWAY     </t>
  </si>
  <si>
    <t>MARYROSE/SCH</t>
  </si>
  <si>
    <t xml:space="preserve">MBATTEN     </t>
  </si>
  <si>
    <t xml:space="preserve">MCHESTER/TS </t>
  </si>
  <si>
    <t xml:space="preserve">MEDWAY/ES   </t>
  </si>
  <si>
    <t xml:space="preserve">MICROSEARCH </t>
  </si>
  <si>
    <t xml:space="preserve">MICROTECH   </t>
  </si>
  <si>
    <t xml:space="preserve">MILLCHASE   </t>
  </si>
  <si>
    <t xml:space="preserve">MIN/JUSTICE </t>
  </si>
  <si>
    <t xml:space="preserve">MINSTEAD    </t>
  </si>
  <si>
    <t xml:space="preserve">MKEYNES/TS  </t>
  </si>
  <si>
    <t>NAT/CONSUMER</t>
  </si>
  <si>
    <t xml:space="preserve">NEVLOVETT   </t>
  </si>
  <si>
    <t xml:space="preserve">NFOREST/ENV </t>
  </si>
  <si>
    <t>NFORESTFRUIT</t>
  </si>
  <si>
    <t xml:space="preserve">NFRST/H&amp;L   </t>
  </si>
  <si>
    <t xml:space="preserve">NOADSWOOD   </t>
  </si>
  <si>
    <t xml:space="preserve">NORFOLK     </t>
  </si>
  <si>
    <t xml:space="preserve">NORTHAMPTON </t>
  </si>
  <si>
    <t xml:space="preserve">NOTTS/TSS   </t>
  </si>
  <si>
    <t xml:space="preserve">NYORK/CC    </t>
  </si>
  <si>
    <t xml:space="preserve">OAKFARM     </t>
  </si>
  <si>
    <t xml:space="preserve">OAKLODGE    </t>
  </si>
  <si>
    <t xml:space="preserve">OI          </t>
  </si>
  <si>
    <t xml:space="preserve">OIC         </t>
  </si>
  <si>
    <t xml:space="preserve">ONI         </t>
  </si>
  <si>
    <t xml:space="preserve">OO          </t>
  </si>
  <si>
    <t xml:space="preserve">OPN         </t>
  </si>
  <si>
    <t xml:space="preserve">OXFRD/TSD   </t>
  </si>
  <si>
    <t xml:space="preserve">OY          </t>
  </si>
  <si>
    <t xml:space="preserve">P&amp;O P'MOUTH </t>
  </si>
  <si>
    <t xml:space="preserve">P/DARYABI   </t>
  </si>
  <si>
    <t xml:space="preserve">PALL        </t>
  </si>
  <si>
    <t xml:space="preserve">PALL 2      </t>
  </si>
  <si>
    <t xml:space="preserve">PARKSCHOOL  </t>
  </si>
  <si>
    <t xml:space="preserve">PARKWOOD    </t>
  </si>
  <si>
    <t xml:space="preserve">PASS/ACTON  </t>
  </si>
  <si>
    <t xml:space="preserve">PERINSCH    </t>
  </si>
  <si>
    <t xml:space="preserve">PETERBORO   </t>
  </si>
  <si>
    <t xml:space="preserve">PETERSFIELD </t>
  </si>
  <si>
    <t>PFIELD/COUNC</t>
  </si>
  <si>
    <t xml:space="preserve">PHE         </t>
  </si>
  <si>
    <t xml:space="preserve">PHL/MALTA   </t>
  </si>
  <si>
    <t xml:space="preserve">PLANBEE     </t>
  </si>
  <si>
    <t xml:space="preserve">PLYMO/ECP   </t>
  </si>
  <si>
    <t xml:space="preserve">PN          </t>
  </si>
  <si>
    <t xml:space="preserve">POL/ALDER   </t>
  </si>
  <si>
    <t xml:space="preserve">POL/ANDOV   </t>
  </si>
  <si>
    <t xml:space="preserve">POL/BASING  </t>
  </si>
  <si>
    <t>POL/BITTERNE</t>
  </si>
  <si>
    <t>POL/CHESHIRE</t>
  </si>
  <si>
    <t xml:space="preserve">POL/EASTL   </t>
  </si>
  <si>
    <t xml:space="preserve">POL/ESTATES </t>
  </si>
  <si>
    <t xml:space="preserve">POL/FAREH   </t>
  </si>
  <si>
    <t xml:space="preserve">POL/FRATT   </t>
  </si>
  <si>
    <t xml:space="preserve">POL/HAVAN   </t>
  </si>
  <si>
    <t xml:space="preserve">POL/KINGS   </t>
  </si>
  <si>
    <t xml:space="preserve">POL/NEWPO   </t>
  </si>
  <si>
    <t xml:space="preserve">POL/SOUTH   </t>
  </si>
  <si>
    <t xml:space="preserve">POL/SWALES  </t>
  </si>
  <si>
    <t xml:space="preserve">POL/TVP     </t>
  </si>
  <si>
    <t xml:space="preserve">POL/WINCH   </t>
  </si>
  <si>
    <t xml:space="preserve">POOLE/CPS   </t>
  </si>
  <si>
    <t xml:space="preserve">PORTCHESTER </t>
  </si>
  <si>
    <t>PORTGIRLSSCH</t>
  </si>
  <si>
    <t xml:space="preserve">PORTS/AMS   </t>
  </si>
  <si>
    <t xml:space="preserve">PORTS/ARCH  </t>
  </si>
  <si>
    <t xml:space="preserve">PORTS/ARCHS </t>
  </si>
  <si>
    <t>PORTS/CULTUR</t>
  </si>
  <si>
    <t xml:space="preserve">PORTS/EHD   </t>
  </si>
  <si>
    <t xml:space="preserve">PORTS/ENG   </t>
  </si>
  <si>
    <t xml:space="preserve">PORTS/FRRY  </t>
  </si>
  <si>
    <t>PORTS/H&amp;CSER</t>
  </si>
  <si>
    <t xml:space="preserve">PORTS/H&amp;P   </t>
  </si>
  <si>
    <t xml:space="preserve">PORTS/LK    </t>
  </si>
  <si>
    <t xml:space="preserve">PORTS/PRTH  </t>
  </si>
  <si>
    <t xml:space="preserve">PORTS/R&amp;M   </t>
  </si>
  <si>
    <t xml:space="preserve">PORTS/SEA   </t>
  </si>
  <si>
    <t>PORTS/SPORTS</t>
  </si>
  <si>
    <t xml:space="preserve">PORTS/SS    </t>
  </si>
  <si>
    <t xml:space="preserve">PORTS/TSD   </t>
  </si>
  <si>
    <t xml:space="preserve">PORTSDEAN   </t>
  </si>
  <si>
    <t xml:space="preserve">PORTSHCARE  </t>
  </si>
  <si>
    <t xml:space="preserve">PRETTYPOLKA </t>
  </si>
  <si>
    <t xml:space="preserve">PRIESTLANDS </t>
  </si>
  <si>
    <t>PROTEINPANTR</t>
  </si>
  <si>
    <t xml:space="preserve">PRTN        </t>
  </si>
  <si>
    <t xml:space="preserve">PURBROOK    </t>
  </si>
  <si>
    <t>PUREHEAVENLY</t>
  </si>
  <si>
    <t xml:space="preserve">QMARYCOL    </t>
  </si>
  <si>
    <t xml:space="preserve">QUILLEY     </t>
  </si>
  <si>
    <t xml:space="preserve">RA          </t>
  </si>
  <si>
    <t xml:space="preserve">RANDB       </t>
  </si>
  <si>
    <t xml:space="preserve">RANDOX      </t>
  </si>
  <si>
    <t xml:space="preserve">RBRIDGE/TS  </t>
  </si>
  <si>
    <t xml:space="preserve">READG/TSD   </t>
  </si>
  <si>
    <t xml:space="preserve">RED&amp;CLEV/TS </t>
  </si>
  <si>
    <t xml:space="preserve">REDWOOD     </t>
  </si>
  <si>
    <t xml:space="preserve">REIGT/ENV   </t>
  </si>
  <si>
    <t xml:space="preserve">RICHMOND/CP </t>
  </si>
  <si>
    <t xml:space="preserve">RMPOLICE    </t>
  </si>
  <si>
    <t xml:space="preserve">ROBERTMAY   </t>
  </si>
  <si>
    <t xml:space="preserve">ROMERLABS   </t>
  </si>
  <si>
    <t xml:space="preserve">ROMSEYSCH   </t>
  </si>
  <si>
    <t xml:space="preserve">ROSEROAD    </t>
  </si>
  <si>
    <t xml:space="preserve">ROYALGREEN  </t>
  </si>
  <si>
    <t xml:space="preserve">RUSHR/ENV   </t>
  </si>
  <si>
    <t xml:space="preserve">SAINSBURYS  </t>
  </si>
  <si>
    <t xml:space="preserve">SALFORD/TS  </t>
  </si>
  <si>
    <t xml:space="preserve">SAMCODY     </t>
  </si>
  <si>
    <t xml:space="preserve">SANDS       </t>
  </si>
  <si>
    <t xml:space="preserve">SC          </t>
  </si>
  <si>
    <t>SE ORG CRIME</t>
  </si>
  <si>
    <t xml:space="preserve">SEFTON/ENV  </t>
  </si>
  <si>
    <t xml:space="preserve">SEFTON/TS   </t>
  </si>
  <si>
    <t xml:space="preserve">SER         </t>
  </si>
  <si>
    <t xml:space="preserve">SHERRYWILLS </t>
  </si>
  <si>
    <t xml:space="preserve">SHIELD/ENV  </t>
  </si>
  <si>
    <t xml:space="preserve">SLOUGH/ENV  </t>
  </si>
  <si>
    <t xml:space="preserve">SMOKEFOLK   </t>
  </si>
  <si>
    <t xml:space="preserve">SOLENT/NHS  </t>
  </si>
  <si>
    <t xml:space="preserve">SOMER/SS    </t>
  </si>
  <si>
    <t xml:space="preserve">SOTON/CSL   </t>
  </si>
  <si>
    <t xml:space="preserve">SOTON/PROP  </t>
  </si>
  <si>
    <t xml:space="preserve">SOTON/PRTH  </t>
  </si>
  <si>
    <t xml:space="preserve">SOTON/TSD   </t>
  </si>
  <si>
    <t xml:space="preserve">SOUTH/BUCKS </t>
  </si>
  <si>
    <t xml:space="preserve">SOUTH/GLOU  </t>
  </si>
  <si>
    <t>SOUTH/HCCLUB</t>
  </si>
  <si>
    <t xml:space="preserve">SOUTHDOWN   </t>
  </si>
  <si>
    <t>SPEAKEASY/IC</t>
  </si>
  <si>
    <t xml:space="preserve">SPOONSTASTE </t>
  </si>
  <si>
    <t xml:space="preserve">SPRINGFIELD </t>
  </si>
  <si>
    <t xml:space="preserve">SRCOMM      </t>
  </si>
  <si>
    <t xml:space="preserve">STAFCC      </t>
  </si>
  <si>
    <t xml:space="preserve">STAUNTON    </t>
  </si>
  <si>
    <t xml:space="preserve">STEDMUNDS   </t>
  </si>
  <si>
    <t>STEVENAGE/BC</t>
  </si>
  <si>
    <t xml:space="preserve">STHELENS/TS </t>
  </si>
  <si>
    <t xml:space="preserve">STOCKPORT   </t>
  </si>
  <si>
    <t xml:space="preserve">STVINCENT   </t>
  </si>
  <si>
    <t xml:space="preserve">SUFFK/TS    </t>
  </si>
  <si>
    <t>SUFFK/TSPORT</t>
  </si>
  <si>
    <t xml:space="preserve">SURRY/FOOD  </t>
  </si>
  <si>
    <t xml:space="preserve">SURRY/OPS   </t>
  </si>
  <si>
    <t xml:space="preserve">SUTTON/TS   </t>
  </si>
  <si>
    <t xml:space="preserve">SWANMORE    </t>
  </si>
  <si>
    <t xml:space="preserve">SWANMORE/PC </t>
  </si>
  <si>
    <t xml:space="preserve">SWIND/HLTH  </t>
  </si>
  <si>
    <t xml:space="preserve">SWIND/TS    </t>
  </si>
  <si>
    <t xml:space="preserve">T/EGBEDI    </t>
  </si>
  <si>
    <t xml:space="preserve">TESTV/ENVA  </t>
  </si>
  <si>
    <t xml:space="preserve">TESTVALLEY  </t>
  </si>
  <si>
    <t xml:space="preserve">TEWBROS     </t>
  </si>
  <si>
    <t xml:space="preserve">THORNDEN    </t>
  </si>
  <si>
    <t xml:space="preserve">THURR/ENV   </t>
  </si>
  <si>
    <t xml:space="preserve">TINYTIPPLE  </t>
  </si>
  <si>
    <t>TOWERHAMLETS</t>
  </si>
  <si>
    <t xml:space="preserve">TOYNBEE     </t>
  </si>
  <si>
    <t xml:space="preserve">UNIPORT/EST </t>
  </si>
  <si>
    <t xml:space="preserve">VALEGLAM/TS </t>
  </si>
  <si>
    <t>VALENTINE/SC</t>
  </si>
  <si>
    <t>VALEOFGLAMOR</t>
  </si>
  <si>
    <t xml:space="preserve">VIVIDTOY    </t>
  </si>
  <si>
    <t xml:space="preserve">VYNESCHOOL  </t>
  </si>
  <si>
    <t xml:space="preserve">WALCABE LTD </t>
  </si>
  <si>
    <t xml:space="preserve">WALSALL/TS  </t>
  </si>
  <si>
    <t xml:space="preserve">WANDSWORTH  </t>
  </si>
  <si>
    <t xml:space="preserve">WARBLINGTON </t>
  </si>
  <si>
    <t xml:space="preserve">WATERMILL   </t>
  </si>
  <si>
    <t xml:space="preserve">WAVELLSCH   </t>
  </si>
  <si>
    <t xml:space="preserve">WAVERLY/ENV </t>
  </si>
  <si>
    <t xml:space="preserve">WBERK/ENV   </t>
  </si>
  <si>
    <t xml:space="preserve">WBERK/PP    </t>
  </si>
  <si>
    <t xml:space="preserve">WELWYN/HAT  </t>
  </si>
  <si>
    <t xml:space="preserve">WERDNA      </t>
  </si>
  <si>
    <t xml:space="preserve">WESTGATE    </t>
  </si>
  <si>
    <t xml:space="preserve">WILDERN     </t>
  </si>
  <si>
    <t>WILLSONWHITE</t>
  </si>
  <si>
    <t xml:space="preserve">WILTS/ENV   </t>
  </si>
  <si>
    <t xml:space="preserve">WILTS/TSSA  </t>
  </si>
  <si>
    <t xml:space="preserve">WINCH/ENV   </t>
  </si>
  <si>
    <t xml:space="preserve">WINDS/ENV   </t>
  </si>
  <si>
    <t xml:space="preserve">WINTON      </t>
  </si>
  <si>
    <t xml:space="preserve">WOKNG/ENV   </t>
  </si>
  <si>
    <t xml:space="preserve">WOLVERHAM   </t>
  </si>
  <si>
    <t xml:space="preserve">WOODLANDS   </t>
  </si>
  <si>
    <t xml:space="preserve">WORCES/SS   </t>
  </si>
  <si>
    <t xml:space="preserve">WORTH/ENV   </t>
  </si>
  <si>
    <t xml:space="preserve">WSUSSEX     </t>
  </si>
  <si>
    <t xml:space="preserve">WWORTH      </t>
  </si>
  <si>
    <t xml:space="preserve">WYCOMBE/DC  </t>
  </si>
  <si>
    <t xml:space="preserve">WYJS        </t>
  </si>
  <si>
    <t xml:space="preserve">WYVERN      </t>
  </si>
  <si>
    <t xml:space="preserve">YATELEYSCH  </t>
  </si>
  <si>
    <t>LA Scientific Service Sample Submission Details</t>
  </si>
  <si>
    <t>Default Submission Address:</t>
  </si>
  <si>
    <t>test house address</t>
  </si>
  <si>
    <t>internal use only:</t>
  </si>
  <si>
    <t>Local Authority to  complete:</t>
  </si>
  <si>
    <t>Originating LA</t>
  </si>
  <si>
    <t>LA Name:</t>
  </si>
  <si>
    <t>LA Address:</t>
  </si>
  <si>
    <t>Respons. Lab</t>
  </si>
  <si>
    <t>Reg/Report to</t>
  </si>
  <si>
    <t xml:space="preserve">Invoice to </t>
  </si>
  <si>
    <t>Comments:</t>
  </si>
  <si>
    <t>LA Email Address for Reports:</t>
  </si>
  <si>
    <t xml:space="preserve">To be completed by submitting officer. </t>
  </si>
  <si>
    <t>Please ensure the description matches that on the sample submission label (this will appear on your report).  
Please include a copy with the sample submission and email a copy to your test house
Please enter national, regional or local project code</t>
  </si>
  <si>
    <t>Lab use only:</t>
  </si>
  <si>
    <t>Sample Reference</t>
  </si>
  <si>
    <t>Project Code</t>
  </si>
  <si>
    <t>Description</t>
  </si>
  <si>
    <r>
      <t xml:space="preserve">Source:
</t>
    </r>
    <r>
      <rPr>
        <b/>
        <sz val="8"/>
        <color rgb="FF000000"/>
        <rFont val="Calibri"/>
        <family val="2"/>
        <scheme val="minor"/>
      </rPr>
      <t>Complaint = C
Importer = I
Manufact'r = M
Retail = R</t>
    </r>
  </si>
  <si>
    <t>Date Sampled</t>
  </si>
  <si>
    <t>Submitting Officer</t>
  </si>
  <si>
    <t>Analysis Required</t>
  </si>
  <si>
    <t>Sample cost if refund required</t>
  </si>
  <si>
    <t>URGENT?   Y/N</t>
  </si>
  <si>
    <t>Sample Integrity OK? Y/N</t>
  </si>
  <si>
    <t>internal Ref</t>
  </si>
  <si>
    <t>Responsible Lab              Ref</t>
  </si>
  <si>
    <t>Cost/£</t>
  </si>
  <si>
    <t>EB/1</t>
  </si>
  <si>
    <t>OPSS19</t>
  </si>
  <si>
    <t>SIL 5 in 1 Pet Laser</t>
  </si>
  <si>
    <t>I</t>
  </si>
  <si>
    <t>Laser testing against BS EN 60825-1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</si>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</sst>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BFBFB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F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center"/>
    </xf>
    <xf numFmtId="0" fontId="1" fillId="4" borderId="23" xfId="0" applyFont="1" applyFill="1" applyBorder="1" applyAlignment="1">
      <alignment vertical="center" wrapText="1"/>
    </xf>
    <xf numFmtId="0" fontId="0" fillId="4" borderId="21" xfId="0" applyFill="1" applyBorder="1"/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19" xfId="0" applyFill="1" applyBorder="1"/>
    <xf numFmtId="0" fontId="0" fillId="5" borderId="0" xfId="0" applyFill="1" applyBorder="1"/>
    <xf numFmtId="0" fontId="0" fillId="5" borderId="22" xfId="0" applyFill="1" applyBorder="1"/>
    <xf numFmtId="0" fontId="9" fillId="5" borderId="14" xfId="0" applyFont="1" applyFill="1" applyBorder="1"/>
    <xf numFmtId="0" fontId="9" fillId="5" borderId="0" xfId="0" applyFont="1" applyFill="1" applyBorder="1"/>
    <xf numFmtId="0" fontId="0" fillId="5" borderId="25" xfId="0" applyFill="1" applyBorder="1"/>
    <xf numFmtId="0" fontId="0" fillId="5" borderId="24" xfId="0" applyFill="1" applyBorder="1"/>
    <xf numFmtId="0" fontId="1" fillId="5" borderId="15" xfId="0" applyFont="1" applyFill="1" applyBorder="1" applyAlignment="1">
      <alignment vertical="center"/>
    </xf>
    <xf numFmtId="164" fontId="6" fillId="0" borderId="4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7" fillId="4" borderId="15" xfId="0" applyFont="1" applyFill="1" applyBorder="1" applyAlignment="1">
      <alignment vertical="center"/>
    </xf>
    <xf numFmtId="0" fontId="8" fillId="4" borderId="16" xfId="0" applyFont="1" applyFill="1" applyBorder="1" applyAlignment="1">
      <alignment vertical="center"/>
    </xf>
    <xf numFmtId="0" fontId="8" fillId="4" borderId="17" xfId="0" applyFont="1" applyFill="1" applyBorder="1" applyAlignment="1">
      <alignment vertical="center"/>
    </xf>
    <xf numFmtId="0" fontId="8" fillId="4" borderId="14" xfId="0" applyFont="1" applyFill="1" applyBorder="1" applyAlignment="1">
      <alignment vertical="center"/>
    </xf>
    <xf numFmtId="0" fontId="8" fillId="4" borderId="18" xfId="0" applyFont="1" applyFill="1" applyBorder="1" applyAlignment="1">
      <alignment vertical="center"/>
    </xf>
    <xf numFmtId="0" fontId="0" fillId="0" borderId="14" xfId="0" applyBorder="1"/>
    <xf numFmtId="0" fontId="0" fillId="0" borderId="0" xfId="0" applyBorder="1"/>
    <xf numFmtId="0" fontId="0" fillId="0" borderId="0" xfId="0" applyNumberFormat="1" applyBorder="1"/>
    <xf numFmtId="164" fontId="0" fillId="0" borderId="0" xfId="0" applyNumberFormat="1" applyBorder="1"/>
    <xf numFmtId="0" fontId="0" fillId="0" borderId="22" xfId="0" applyBorder="1"/>
    <xf numFmtId="0" fontId="0" fillId="0" borderId="26" xfId="0" applyBorder="1"/>
    <xf numFmtId="0" fontId="0" fillId="0" borderId="18" xfId="0" applyBorder="1"/>
    <xf numFmtId="0" fontId="0" fillId="0" borderId="18" xfId="0" applyNumberFormat="1" applyBorder="1"/>
    <xf numFmtId="164" fontId="0" fillId="0" borderId="18" xfId="0" applyNumberFormat="1" applyBorder="1"/>
    <xf numFmtId="0" fontId="0" fillId="0" borderId="19" xfId="0" applyBorder="1"/>
    <xf numFmtId="0" fontId="1" fillId="0" borderId="20" xfId="0" applyFont="1" applyBorder="1"/>
    <xf numFmtId="0" fontId="1" fillId="0" borderId="23" xfId="0" applyFont="1" applyBorder="1"/>
    <xf numFmtId="0" fontId="12" fillId="0" borderId="23" xfId="0" applyFont="1" applyBorder="1"/>
    <xf numFmtId="0" fontId="12" fillId="0" borderId="21" xfId="0" applyFont="1" applyBorder="1"/>
    <xf numFmtId="0" fontId="0" fillId="5" borderId="13" xfId="0" applyFill="1" applyBorder="1" applyAlignment="1">
      <alignment vertical="center"/>
    </xf>
    <xf numFmtId="0" fontId="9" fillId="5" borderId="27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7" fillId="0" borderId="13" xfId="0" applyFont="1" applyBorder="1" applyAlignment="1"/>
    <xf numFmtId="0" fontId="7" fillId="0" borderId="20" xfId="0" applyFont="1" applyBorder="1" applyAlignment="1"/>
    <xf numFmtId="0" fontId="7" fillId="0" borderId="14" xfId="0" applyFont="1" applyBorder="1" applyAlignment="1"/>
    <xf numFmtId="0" fontId="7" fillId="0" borderId="13" xfId="0" applyFont="1" applyBorder="1" applyAlignment="1">
      <alignment wrapText="1"/>
    </xf>
    <xf numFmtId="49" fontId="0" fillId="0" borderId="4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11" fillId="0" borderId="0" xfId="0" applyNumberFormat="1" applyFont="1"/>
    <xf numFmtId="0" fontId="15" fillId="0" borderId="0" xfId="0" applyFont="1"/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6" borderId="1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2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9" fontId="1" fillId="5" borderId="15" xfId="0" applyNumberFormat="1" applyFont="1" applyFill="1" applyBorder="1" applyAlignment="1">
      <alignment horizontal="center" vertical="center"/>
    </xf>
    <xf numFmtId="49" fontId="1" fillId="5" borderId="25" xfId="0" applyNumberFormat="1" applyFont="1" applyFill="1" applyBorder="1" applyAlignment="1">
      <alignment horizontal="center" vertical="center"/>
    </xf>
    <xf numFmtId="49" fontId="1" fillId="5" borderId="24" xfId="0" applyNumberFormat="1" applyFont="1" applyFill="1" applyBorder="1" applyAlignment="1">
      <alignment horizontal="center" vertical="center"/>
    </xf>
    <xf numFmtId="49" fontId="11" fillId="5" borderId="15" xfId="0" applyNumberFormat="1" applyFont="1" applyFill="1" applyBorder="1" applyAlignment="1">
      <alignment horizontal="center" vertical="center"/>
    </xf>
    <xf numFmtId="49" fontId="11" fillId="5" borderId="25" xfId="0" applyNumberFormat="1" applyFont="1" applyFill="1" applyBorder="1" applyAlignment="1">
      <alignment horizontal="center" vertical="center"/>
    </xf>
    <xf numFmtId="49" fontId="11" fillId="5" borderId="24" xfId="0" applyNumberFormat="1" applyFont="1" applyFill="1" applyBorder="1" applyAlignment="1">
      <alignment horizontal="center" vertical="center"/>
    </xf>
    <xf numFmtId="0" fontId="11" fillId="5" borderId="15" xfId="0" applyNumberFormat="1" applyFont="1" applyFill="1" applyBorder="1" applyAlignment="1">
      <alignment horizontal="center" vertical="center"/>
    </xf>
    <xf numFmtId="0" fontId="11" fillId="5" borderId="25" xfId="0" applyNumberFormat="1" applyFont="1" applyFill="1" applyBorder="1" applyAlignment="1">
      <alignment horizontal="center" vertical="center"/>
    </xf>
    <xf numFmtId="0" fontId="11" fillId="5" borderId="24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14" fillId="0" borderId="15" xfId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5" borderId="26" xfId="0" applyFill="1" applyBorder="1" applyAlignment="1">
      <alignment horizontal="left" vertical="top"/>
    </xf>
    <xf numFmtId="0" fontId="0" fillId="5" borderId="18" xfId="0" applyFill="1" applyBorder="1" applyAlignment="1">
      <alignment horizontal="left" vertical="top"/>
    </xf>
    <xf numFmtId="0" fontId="0" fillId="5" borderId="19" xfId="0" applyFill="1" applyBorder="1" applyAlignment="1">
      <alignment horizontal="left" vertical="top"/>
    </xf>
    <xf numFmtId="0" fontId="13" fillId="3" borderId="12" xfId="0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393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47DF-97DD-43C1-B96E-512B73046850}">
  <dimension ref="A1:R27"/>
  <sheetViews>
    <sheetView topLeftCell="P1" workbookViewId="0" xr3:uid="{585B6FD6-6096-5AAB-A17D-F069716A2EE8}">
      <selection activeCell="P7" sqref="P7"/>
    </sheetView>
  </sheetViews>
  <sheetFormatPr defaultRowHeight="14.85"/>
  <cols>
    <col min="2" max="2" width="11.7109375" customWidth="1"/>
    <col min="4" max="4" width="21.140625" style="72" bestFit="1" customWidth="1"/>
    <col min="5" max="5" width="22.85546875" customWidth="1"/>
    <col min="6" max="6" width="10.7109375" bestFit="1" customWidth="1"/>
    <col min="7" max="7" width="11.7109375" bestFit="1" customWidth="1"/>
    <col min="8" max="8" width="22.28515625" customWidth="1"/>
    <col min="9" max="9" width="9.7109375" customWidth="1"/>
    <col min="10" max="10" width="13.5703125" bestFit="1" customWidth="1"/>
    <col min="12" max="12" width="12.42578125" bestFit="1" customWidth="1"/>
    <col min="13" max="13" width="11.5703125" customWidth="1"/>
    <col min="14" max="14" width="10.7109375" bestFit="1" customWidth="1"/>
  </cols>
  <sheetData>
    <row r="1" spans="1:18">
      <c r="A1" s="58" t="s">
        <v>0</v>
      </c>
      <c r="B1" s="59" t="s">
        <v>1</v>
      </c>
      <c r="C1" s="59" t="s">
        <v>2</v>
      </c>
      <c r="D1" s="73" t="s">
        <v>3</v>
      </c>
      <c r="E1" s="59" t="s">
        <v>4</v>
      </c>
      <c r="F1" s="59" t="s">
        <v>5</v>
      </c>
      <c r="G1" s="59" t="s">
        <v>6</v>
      </c>
      <c r="H1" s="59" t="s">
        <v>7</v>
      </c>
      <c r="I1" s="59" t="s">
        <v>8</v>
      </c>
      <c r="J1" s="60" t="s">
        <v>9</v>
      </c>
      <c r="K1" s="60" t="s">
        <v>10</v>
      </c>
      <c r="L1" s="60" t="s">
        <v>11</v>
      </c>
      <c r="M1" s="60" t="s">
        <v>12</v>
      </c>
      <c r="N1" s="61" t="s">
        <v>13</v>
      </c>
    </row>
    <row r="2" spans="1:18">
      <c r="A2" s="48">
        <f>IF('Submission Form'!B15="","",'Submission Form'!L$3)</f>
        <v>0</v>
      </c>
      <c r="B2" s="49" t="str">
        <f>IF('Submission Form'!B15="","",IF('Submission Form'!L$7="","",'Submission Form'!L$7))</f>
        <v/>
      </c>
      <c r="C2" s="49" t="str">
        <f>IF('Submission Form'!C15="","",'Submission Form'!C15)</f>
        <v>OPSS19</v>
      </c>
      <c r="D2" s="74" t="str">
        <f>IF('Submission Form'!B15="","",IF('Submission Form'!M15="", 'Submission Form'!B15,'Submission Form'!B15&amp;" - "&amp;'Submission Form'!M15))</f>
        <v>EB/1</v>
      </c>
      <c r="E2" s="50" t="str">
        <f>IF('Submission Form'!D15="","",'Submission Form'!D15)</f>
        <v>SIL 5 in 1 Pet Laser</v>
      </c>
      <c r="F2" s="51" t="str">
        <f>IF('Submission Form'!F15="","",'Submission Form'!F15)</f>
        <v/>
      </c>
      <c r="G2" s="49" t="str">
        <f>IF('Submission Form'!G15="","",'Submission Form'!G15)</f>
        <v/>
      </c>
      <c r="H2" s="49" t="str">
        <f>IF('Submission Form'!H15="","",'Submission Form'!H15)</f>
        <v>Laser testing against BS EN 60825-1</v>
      </c>
      <c r="I2" s="74" t="str">
        <f>IF('Submission Form'!J15="Y","D"," ")</f>
        <v xml:space="preserve"> </v>
      </c>
      <c r="J2" s="49" t="str">
        <f>IF('Submission Form'!B15="","",IF('Submission Form'!L$4="","",'Submission Form'!L$4))</f>
        <v/>
      </c>
      <c r="K2" s="50" t="str">
        <f>IF('Submission Form'!B15="","",IF('Submission Form'!L$5="","",'Submission Form'!L$5))</f>
        <v/>
      </c>
      <c r="L2" s="49" t="str">
        <f>IF('Submission Form'!B15="","",IF('Submission Form'!L$6="","",'Submission Form'!L$6))</f>
        <v/>
      </c>
      <c r="M2" s="49" t="str">
        <f>IF('Submission Form'!B15="","",IF('Submission Form'!L$7="","",'Submission Form'!L$7))</f>
        <v/>
      </c>
      <c r="N2" s="52" t="str">
        <f>IF('Submission Form'!B15="","",IF('Submission Form'!L$8="","",'Submission Form'!L$8))</f>
        <v/>
      </c>
      <c r="P2" s="82" t="s">
        <v>14</v>
      </c>
      <c r="Q2" s="83"/>
      <c r="R2" s="84"/>
    </row>
    <row r="3" spans="1:18">
      <c r="A3" s="48" t="str">
        <f>IF('Submission Form'!B16="","",'Submission Form'!L$3)</f>
        <v/>
      </c>
      <c r="B3" s="49" t="str">
        <f>IF('Submission Form'!B16="","",IF('Submission Form'!L$7="","",'Submission Form'!L$7))</f>
        <v/>
      </c>
      <c r="C3" s="49" t="str">
        <f>IF('Submission Form'!C16="","",'Submission Form'!C16)</f>
        <v/>
      </c>
      <c r="D3" s="74" t="str">
        <f>IF('Submission Form'!B16="","",IF('Submission Form'!M16="", 'Submission Form'!B16,'Submission Form'!B16&amp;" - "&amp;'Submission Form'!M16))</f>
        <v/>
      </c>
      <c r="E3" s="50" t="str">
        <f>IF('Submission Form'!D16="","",'Submission Form'!D16)</f>
        <v/>
      </c>
      <c r="F3" s="51" t="str">
        <f>IF('Submission Form'!F16="","",'Submission Form'!F16)</f>
        <v/>
      </c>
      <c r="G3" s="49" t="str">
        <f>IF('Submission Form'!G16="","",'Submission Form'!G16)</f>
        <v/>
      </c>
      <c r="H3" s="49" t="str">
        <f>IF('Submission Form'!H16="","",'Submission Form'!H16)</f>
        <v/>
      </c>
      <c r="I3" s="74" t="str">
        <f>IF('Submission Form'!J16="Y","D"," ")</f>
        <v xml:space="preserve"> </v>
      </c>
      <c r="J3" s="49" t="str">
        <f>IF('Submission Form'!B16="","",IF('Submission Form'!L$4="","",'Submission Form'!L$4))</f>
        <v/>
      </c>
      <c r="K3" s="50" t="str">
        <f>IF('Submission Form'!B16="","",IF('Submission Form'!L$5="","",'Submission Form'!L$5))</f>
        <v/>
      </c>
      <c r="L3" s="49" t="str">
        <f>IF('Submission Form'!B16="","",IF('Submission Form'!L$6="","",'Submission Form'!L$6))</f>
        <v/>
      </c>
      <c r="M3" s="49" t="str">
        <f>IF('Submission Form'!B16="","",IF('Submission Form'!L$7="","",'Submission Form'!L$7))</f>
        <v/>
      </c>
      <c r="N3" s="52" t="str">
        <f>IF('Submission Form'!B16="","",IF('Submission Form'!L$8="","",'Submission Form'!L$8))</f>
        <v/>
      </c>
    </row>
    <row r="4" spans="1:18">
      <c r="A4" s="48" t="str">
        <f>IF('Submission Form'!B17="","",'Submission Form'!L$3)</f>
        <v/>
      </c>
      <c r="B4" s="49" t="str">
        <f>IF('Submission Form'!B17="","",IF('Submission Form'!L$7="","",'Submission Form'!L$7))</f>
        <v/>
      </c>
      <c r="C4" s="49" t="str">
        <f>IF('Submission Form'!C17="","",'Submission Form'!C17)</f>
        <v/>
      </c>
      <c r="D4" s="74" t="str">
        <f>IF('Submission Form'!B17="","",IF('Submission Form'!M17="", 'Submission Form'!B17,'Submission Form'!B17&amp;" - "&amp;'Submission Form'!M17))</f>
        <v/>
      </c>
      <c r="E4" s="50" t="str">
        <f>IF('Submission Form'!D17="","",'Submission Form'!D17)</f>
        <v/>
      </c>
      <c r="F4" s="51" t="str">
        <f>IF('Submission Form'!F17="","",'Submission Form'!F17)</f>
        <v/>
      </c>
      <c r="G4" s="49" t="str">
        <f>IF('Submission Form'!G17="","",'Submission Form'!G17)</f>
        <v/>
      </c>
      <c r="H4" s="49" t="str">
        <f>IF('Submission Form'!H17="","",'Submission Form'!H17)</f>
        <v/>
      </c>
      <c r="I4" s="74" t="str">
        <f>IF('Submission Form'!J17="Y","D"," ")</f>
        <v xml:space="preserve"> </v>
      </c>
      <c r="J4" s="49" t="str">
        <f>IF('Submission Form'!B17="","",IF('Submission Form'!L$4="","",'Submission Form'!L$4))</f>
        <v/>
      </c>
      <c r="K4" s="50" t="str">
        <f>IF('Submission Form'!B17="","",IF('Submission Form'!L$5="","",'Submission Form'!L$5))</f>
        <v/>
      </c>
      <c r="L4" s="49" t="str">
        <f>IF('Submission Form'!B17="","",IF('Submission Form'!L$6="","",'Submission Form'!L$6))</f>
        <v/>
      </c>
      <c r="M4" s="49" t="str">
        <f>IF('Submission Form'!B17="","",IF('Submission Form'!L$7="","",'Submission Form'!L$7))</f>
        <v/>
      </c>
      <c r="N4" s="52" t="str">
        <f>IF('Submission Form'!B17="","",IF('Submission Form'!L$8="","",'Submission Form'!L$8))</f>
        <v/>
      </c>
      <c r="P4" s="77"/>
    </row>
    <row r="5" spans="1:18">
      <c r="A5" s="48" t="str">
        <f>IF('Submission Form'!B18="","",'Submission Form'!L$3)</f>
        <v/>
      </c>
      <c r="B5" s="49" t="str">
        <f>IF('Submission Form'!B18="","",IF('Submission Form'!L$7="","",'Submission Form'!L$7))</f>
        <v/>
      </c>
      <c r="C5" s="49" t="str">
        <f>IF('Submission Form'!C18="","",'Submission Form'!C18)</f>
        <v/>
      </c>
      <c r="D5" s="74" t="str">
        <f>IF('Submission Form'!B18="","",IF('Submission Form'!M18="", 'Submission Form'!B18,'Submission Form'!B18&amp;" - "&amp;'Submission Form'!M18))</f>
        <v/>
      </c>
      <c r="E5" s="50" t="str">
        <f>IF('Submission Form'!D18="","",'Submission Form'!D18)</f>
        <v/>
      </c>
      <c r="F5" s="51" t="str">
        <f>IF('Submission Form'!F18="","",'Submission Form'!F18)</f>
        <v/>
      </c>
      <c r="G5" s="49" t="str">
        <f>IF('Submission Form'!G18="","",'Submission Form'!G18)</f>
        <v/>
      </c>
      <c r="H5" s="49" t="str">
        <f>IF('Submission Form'!H18="","",'Submission Form'!H18)</f>
        <v/>
      </c>
      <c r="I5" s="74" t="str">
        <f>IF('Submission Form'!J18="Y","D"," ")</f>
        <v xml:space="preserve"> </v>
      </c>
      <c r="J5" s="49" t="str">
        <f>IF('Submission Form'!B18="","",IF('Submission Form'!L$4="","",'Submission Form'!L$4))</f>
        <v/>
      </c>
      <c r="K5" s="50" t="str">
        <f>IF('Submission Form'!B18="","",IF('Submission Form'!L$5="","",'Submission Form'!L$5))</f>
        <v/>
      </c>
      <c r="L5" s="49" t="str">
        <f>IF('Submission Form'!B18="","",IF('Submission Form'!L$6="","",'Submission Form'!L$6))</f>
        <v/>
      </c>
      <c r="M5" s="49" t="str">
        <f>IF('Submission Form'!B18="","",IF('Submission Form'!L$7="","",'Submission Form'!L$7))</f>
        <v/>
      </c>
      <c r="N5" s="52" t="str">
        <f>IF('Submission Form'!B18="","",IF('Submission Form'!L$8="","",'Submission Form'!L$8))</f>
        <v/>
      </c>
    </row>
    <row r="6" spans="1:18">
      <c r="A6" s="48" t="str">
        <f>IF('Submission Form'!B19="","",'Submission Form'!L$3)</f>
        <v/>
      </c>
      <c r="B6" s="49" t="str">
        <f>IF('Submission Form'!B19="","",IF('Submission Form'!L$7="","",'Submission Form'!L$7))</f>
        <v/>
      </c>
      <c r="C6" s="49" t="str">
        <f>IF('Submission Form'!C19="","",'Submission Form'!C19)</f>
        <v/>
      </c>
      <c r="D6" s="74" t="str">
        <f>IF('Submission Form'!B19="","",IF('Submission Form'!M19="", 'Submission Form'!B19,'Submission Form'!B19&amp;" - "&amp;'Submission Form'!M19))</f>
        <v/>
      </c>
      <c r="E6" s="50" t="str">
        <f>IF('Submission Form'!D19="","",'Submission Form'!D19)</f>
        <v/>
      </c>
      <c r="F6" s="51" t="str">
        <f>IF('Submission Form'!F19="","",'Submission Form'!F19)</f>
        <v/>
      </c>
      <c r="G6" s="49" t="str">
        <f>IF('Submission Form'!G19="","",'Submission Form'!G19)</f>
        <v/>
      </c>
      <c r="H6" s="49" t="str">
        <f>IF('Submission Form'!H19="","",'Submission Form'!H19)</f>
        <v/>
      </c>
      <c r="I6" s="74" t="str">
        <f>IF('Submission Form'!J19="Y","D"," ")</f>
        <v xml:space="preserve"> </v>
      </c>
      <c r="J6" s="49" t="str">
        <f>IF('Submission Form'!B19="","",IF('Submission Form'!L$4="","",'Submission Form'!L$4))</f>
        <v/>
      </c>
      <c r="K6" s="50" t="str">
        <f>IF('Submission Form'!B19="","",IF('Submission Form'!L$5="","",'Submission Form'!L$5))</f>
        <v/>
      </c>
      <c r="L6" s="49" t="str">
        <f>IF('Submission Form'!B19="","",IF('Submission Form'!L$6="","",'Submission Form'!L$6))</f>
        <v/>
      </c>
      <c r="M6" s="49" t="str">
        <f>IF('Submission Form'!B19="","",IF('Submission Form'!L$7="","",'Submission Form'!L$7))</f>
        <v/>
      </c>
      <c r="N6" s="52" t="str">
        <f>IF('Submission Form'!B19="","",IF('Submission Form'!L$8="","",'Submission Form'!L$8))</f>
        <v/>
      </c>
    </row>
    <row r="7" spans="1:18">
      <c r="A7" s="48" t="str">
        <f>IF('Submission Form'!B20="","",'Submission Form'!L$3)</f>
        <v/>
      </c>
      <c r="B7" s="49" t="str">
        <f>IF('Submission Form'!B20="","",IF('Submission Form'!L$7="","",'Submission Form'!L$7))</f>
        <v/>
      </c>
      <c r="C7" s="49" t="str">
        <f>IF('Submission Form'!C20="","",'Submission Form'!C20)</f>
        <v/>
      </c>
      <c r="D7" s="74" t="str">
        <f>IF('Submission Form'!B20="","",IF('Submission Form'!M20="", 'Submission Form'!B20,'Submission Form'!B20&amp;" - "&amp;'Submission Form'!M20))</f>
        <v/>
      </c>
      <c r="E7" s="50" t="str">
        <f>IF('Submission Form'!D20="","",'Submission Form'!D20)</f>
        <v/>
      </c>
      <c r="F7" s="51" t="str">
        <f>IF('Submission Form'!F20="","",'Submission Form'!F20)</f>
        <v/>
      </c>
      <c r="G7" s="49" t="str">
        <f>IF('Submission Form'!G20="","",'Submission Form'!G20)</f>
        <v/>
      </c>
      <c r="H7" s="49" t="str">
        <f>IF('Submission Form'!H20="","",'Submission Form'!H20)</f>
        <v/>
      </c>
      <c r="I7" s="74" t="str">
        <f>IF('Submission Form'!J20="Y","D"," ")</f>
        <v xml:space="preserve"> </v>
      </c>
      <c r="J7" s="49" t="str">
        <f>IF('Submission Form'!B20="","",IF('Submission Form'!L$4="","",'Submission Form'!L$4))</f>
        <v/>
      </c>
      <c r="K7" s="50" t="str">
        <f>IF('Submission Form'!B20="","",IF('Submission Form'!L$5="","",'Submission Form'!L$5))</f>
        <v/>
      </c>
      <c r="L7" s="49" t="str">
        <f>IF('Submission Form'!B20="","",IF('Submission Form'!L$6="","",'Submission Form'!L$6))</f>
        <v/>
      </c>
      <c r="M7" s="49" t="str">
        <f>IF('Submission Form'!B20="","",IF('Submission Form'!L$7="","",'Submission Form'!L$7))</f>
        <v/>
      </c>
      <c r="N7" s="52" t="str">
        <f>IF('Submission Form'!B20="","",IF('Submission Form'!L$8="","",'Submission Form'!L$8))</f>
        <v/>
      </c>
    </row>
    <row r="8" spans="1:18">
      <c r="A8" s="48" t="str">
        <f>IF('Submission Form'!B21="","",'Submission Form'!L$3)</f>
        <v/>
      </c>
      <c r="B8" s="49" t="str">
        <f>IF('Submission Form'!B21="","",IF('Submission Form'!L$7="","",'Submission Form'!L$7))</f>
        <v/>
      </c>
      <c r="C8" s="49" t="str">
        <f>IF('Submission Form'!C21="","",'Submission Form'!C21)</f>
        <v/>
      </c>
      <c r="D8" s="74" t="str">
        <f>IF('Submission Form'!B21="","",IF('Submission Form'!M21="", 'Submission Form'!B21,'Submission Form'!B21&amp;" - "&amp;'Submission Form'!M21))</f>
        <v/>
      </c>
      <c r="E8" s="50" t="str">
        <f>IF('Submission Form'!D21="","",'Submission Form'!D21)</f>
        <v/>
      </c>
      <c r="F8" s="51" t="str">
        <f>IF('Submission Form'!F21="","",'Submission Form'!F21)</f>
        <v/>
      </c>
      <c r="G8" s="49" t="str">
        <f>IF('Submission Form'!G21="","",'Submission Form'!G21)</f>
        <v/>
      </c>
      <c r="H8" s="49" t="str">
        <f>IF('Submission Form'!H21="","",'Submission Form'!H21)</f>
        <v/>
      </c>
      <c r="I8" s="74" t="str">
        <f>IF('Submission Form'!J21="Y","D"," ")</f>
        <v xml:space="preserve"> </v>
      </c>
      <c r="J8" s="49" t="str">
        <f>IF('Submission Form'!B21="","",IF('Submission Form'!L$4="","",'Submission Form'!L$4))</f>
        <v/>
      </c>
      <c r="K8" s="50" t="str">
        <f>IF('Submission Form'!B21="","",IF('Submission Form'!L$5="","",'Submission Form'!L$5))</f>
        <v/>
      </c>
      <c r="L8" s="49" t="str">
        <f>IF('Submission Form'!B21="","",IF('Submission Form'!L$6="","",'Submission Form'!L$6))</f>
        <v/>
      </c>
      <c r="M8" s="49" t="str">
        <f>IF('Submission Form'!B21="","",IF('Submission Form'!L$7="","",'Submission Form'!L$7))</f>
        <v/>
      </c>
      <c r="N8" s="52" t="str">
        <f>IF('Submission Form'!B21="","",IF('Submission Form'!L$8="","",'Submission Form'!L$8))</f>
        <v/>
      </c>
    </row>
    <row r="9" spans="1:18">
      <c r="A9" s="48" t="str">
        <f>IF('Submission Form'!B22="","",'Submission Form'!L$3)</f>
        <v/>
      </c>
      <c r="B9" s="49" t="str">
        <f>IF('Submission Form'!B22="","",IF('Submission Form'!L$7="","",'Submission Form'!L$7))</f>
        <v/>
      </c>
      <c r="C9" s="49" t="str">
        <f>IF('Submission Form'!C22="","",'Submission Form'!C22)</f>
        <v/>
      </c>
      <c r="D9" s="74" t="str">
        <f>IF('Submission Form'!B22="","",IF('Submission Form'!M22="", 'Submission Form'!B22,'Submission Form'!B22&amp;" - "&amp;'Submission Form'!M22))</f>
        <v/>
      </c>
      <c r="E9" s="50" t="str">
        <f>IF('Submission Form'!D22="","",'Submission Form'!D22)</f>
        <v/>
      </c>
      <c r="F9" s="51" t="str">
        <f>IF('Submission Form'!F22="","",'Submission Form'!F22)</f>
        <v/>
      </c>
      <c r="G9" s="49" t="str">
        <f>IF('Submission Form'!G22="","",'Submission Form'!G22)</f>
        <v/>
      </c>
      <c r="H9" s="49" t="str">
        <f>IF('Submission Form'!H22="","",'Submission Form'!H22)</f>
        <v/>
      </c>
      <c r="I9" s="74" t="str">
        <f>IF('Submission Form'!J22="Y","D"," ")</f>
        <v xml:space="preserve"> </v>
      </c>
      <c r="J9" s="49" t="str">
        <f>IF('Submission Form'!B22="","",IF('Submission Form'!L$4="","",'Submission Form'!L$4))</f>
        <v/>
      </c>
      <c r="K9" s="50" t="str">
        <f>IF('Submission Form'!B22="","",IF('Submission Form'!L$5="","",'Submission Form'!L$5))</f>
        <v/>
      </c>
      <c r="L9" s="49" t="str">
        <f>IF('Submission Form'!B22="","",IF('Submission Form'!L$6="","",'Submission Form'!L$6))</f>
        <v/>
      </c>
      <c r="M9" s="49" t="str">
        <f>IF('Submission Form'!B22="","",IF('Submission Form'!L$7="","",'Submission Form'!L$7))</f>
        <v/>
      </c>
      <c r="N9" s="52" t="str">
        <f>IF('Submission Form'!B22="","",IF('Submission Form'!L$8="","",'Submission Form'!L$8))</f>
        <v/>
      </c>
    </row>
    <row r="10" spans="1:18">
      <c r="A10" s="48" t="str">
        <f>IF('Submission Form'!B23="","",'Submission Form'!L$3)</f>
        <v/>
      </c>
      <c r="B10" s="49" t="str">
        <f>IF('Submission Form'!B23="","",IF('Submission Form'!L$7="","",'Submission Form'!L$7))</f>
        <v/>
      </c>
      <c r="C10" s="49" t="str">
        <f>IF('Submission Form'!C23="","",'Submission Form'!C23)</f>
        <v/>
      </c>
      <c r="D10" s="74" t="str">
        <f>IF('Submission Form'!B23="","",IF('Submission Form'!M23="", 'Submission Form'!B23,'Submission Form'!B23&amp;" - "&amp;'Submission Form'!M23))</f>
        <v/>
      </c>
      <c r="E10" s="50" t="str">
        <f>IF('Submission Form'!D23="","",'Submission Form'!D23)</f>
        <v/>
      </c>
      <c r="F10" s="51" t="str">
        <f>IF('Submission Form'!F23="","",'Submission Form'!F23)</f>
        <v/>
      </c>
      <c r="G10" s="49" t="str">
        <f>IF('Submission Form'!G23="","",'Submission Form'!G23)</f>
        <v/>
      </c>
      <c r="H10" s="49" t="str">
        <f>IF('Submission Form'!H23="","",'Submission Form'!H23)</f>
        <v/>
      </c>
      <c r="I10" s="74" t="str">
        <f>IF('Submission Form'!J23="Y","D"," ")</f>
        <v xml:space="preserve"> </v>
      </c>
      <c r="J10" s="49" t="str">
        <f>IF('Submission Form'!B23="","",IF('Submission Form'!L$4="","",'Submission Form'!L$4))</f>
        <v/>
      </c>
      <c r="K10" s="50" t="str">
        <f>IF('Submission Form'!B23="","",IF('Submission Form'!L$5="","",'Submission Form'!L$5))</f>
        <v/>
      </c>
      <c r="L10" s="49" t="str">
        <f>IF('Submission Form'!B23="","",IF('Submission Form'!L$6="","",'Submission Form'!L$6))</f>
        <v/>
      </c>
      <c r="M10" s="49" t="str">
        <f>IF('Submission Form'!B23="","",IF('Submission Form'!L$7="","",'Submission Form'!L$7))</f>
        <v/>
      </c>
      <c r="N10" s="52" t="str">
        <f>IF('Submission Form'!B23="","",IF('Submission Form'!L$8="","",'Submission Form'!L$8))</f>
        <v/>
      </c>
    </row>
    <row r="11" spans="1:18">
      <c r="A11" s="48" t="str">
        <f>IF('Submission Form'!B24="","",'Submission Form'!L$3)</f>
        <v/>
      </c>
      <c r="B11" s="49" t="str">
        <f>IF('Submission Form'!B24="","",IF('Submission Form'!L$7="","",'Submission Form'!L$7))</f>
        <v/>
      </c>
      <c r="C11" s="49" t="str">
        <f>IF('Submission Form'!C24="","",'Submission Form'!C24)</f>
        <v/>
      </c>
      <c r="D11" s="74" t="str">
        <f>IF('Submission Form'!B24="","",IF('Submission Form'!M24="", 'Submission Form'!B24,'Submission Form'!B24&amp;" - "&amp;'Submission Form'!M24))</f>
        <v/>
      </c>
      <c r="E11" s="50" t="str">
        <f>IF('Submission Form'!D24="","",'Submission Form'!D24)</f>
        <v/>
      </c>
      <c r="F11" s="51" t="str">
        <f>IF('Submission Form'!F24="","",'Submission Form'!F24)</f>
        <v/>
      </c>
      <c r="G11" s="49" t="str">
        <f>IF('Submission Form'!G24="","",'Submission Form'!G24)</f>
        <v/>
      </c>
      <c r="H11" s="49" t="str">
        <f>IF('Submission Form'!H24="","",'Submission Form'!H24)</f>
        <v/>
      </c>
      <c r="I11" s="74" t="str">
        <f>IF('Submission Form'!J24="Y","D"," ")</f>
        <v xml:space="preserve"> </v>
      </c>
      <c r="J11" s="49" t="str">
        <f>IF('Submission Form'!B24="","",IF('Submission Form'!L$4="","",'Submission Form'!L$4))</f>
        <v/>
      </c>
      <c r="K11" s="50" t="str">
        <f>IF('Submission Form'!B24="","",IF('Submission Form'!L$5="","",'Submission Form'!L$5))</f>
        <v/>
      </c>
      <c r="L11" s="49" t="str">
        <f>IF('Submission Form'!B24="","",IF('Submission Form'!L$6="","",'Submission Form'!L$6))</f>
        <v/>
      </c>
      <c r="M11" s="49" t="str">
        <f>IF('Submission Form'!B24="","",IF('Submission Form'!L$7="","",'Submission Form'!L$7))</f>
        <v/>
      </c>
      <c r="N11" s="52" t="str">
        <f>IF('Submission Form'!B24="","",IF('Submission Form'!L$8="","",'Submission Form'!L$8))</f>
        <v/>
      </c>
    </row>
    <row r="12" spans="1:18">
      <c r="A12" s="48" t="str">
        <f>IF('Submission Form'!B25="","",'Submission Form'!L$3)</f>
        <v/>
      </c>
      <c r="B12" s="49" t="str">
        <f>IF('Submission Form'!B25="","",IF('Submission Form'!L$7="","",'Submission Form'!L$7))</f>
        <v/>
      </c>
      <c r="C12" s="49" t="str">
        <f>IF('Submission Form'!C25="","",'Submission Form'!C25)</f>
        <v/>
      </c>
      <c r="D12" s="74" t="str">
        <f>IF('Submission Form'!B25="","",IF('Submission Form'!M25="", 'Submission Form'!B25,'Submission Form'!B25&amp;" - "&amp;'Submission Form'!M25))</f>
        <v/>
      </c>
      <c r="E12" s="50" t="str">
        <f>IF('Submission Form'!D25="","",'Submission Form'!D25)</f>
        <v/>
      </c>
      <c r="F12" s="51" t="str">
        <f>IF('Submission Form'!F25="","",'Submission Form'!F25)</f>
        <v/>
      </c>
      <c r="G12" s="49" t="str">
        <f>IF('Submission Form'!G25="","",'Submission Form'!G25)</f>
        <v/>
      </c>
      <c r="H12" s="49" t="str">
        <f>IF('Submission Form'!H25="","",'Submission Form'!H25)</f>
        <v/>
      </c>
      <c r="I12" s="74" t="str">
        <f>IF('Submission Form'!J25="Y","D"," ")</f>
        <v xml:space="preserve"> </v>
      </c>
      <c r="J12" s="49" t="str">
        <f>IF('Submission Form'!B25="","",IF('Submission Form'!L$4="","",'Submission Form'!L$4))</f>
        <v/>
      </c>
      <c r="K12" s="50" t="str">
        <f>IF('Submission Form'!B25="","",IF('Submission Form'!L$5="","",'Submission Form'!L$5))</f>
        <v/>
      </c>
      <c r="L12" s="49" t="str">
        <f>IF('Submission Form'!B25="","",IF('Submission Form'!L$6="","",'Submission Form'!L$6))</f>
        <v/>
      </c>
      <c r="M12" s="49" t="str">
        <f>IF('Submission Form'!B25="","",IF('Submission Form'!L$7="","",'Submission Form'!L$7))</f>
        <v/>
      </c>
      <c r="N12" s="52" t="str">
        <f>IF('Submission Form'!B25="","",IF('Submission Form'!L$8="","",'Submission Form'!L$8))</f>
        <v/>
      </c>
    </row>
    <row r="13" spans="1:18">
      <c r="A13" s="48" t="str">
        <f>IF('Submission Form'!B26="","",'Submission Form'!L$3)</f>
        <v/>
      </c>
      <c r="B13" s="49" t="str">
        <f>IF('Submission Form'!B26="","",IF('Submission Form'!L$7="","",'Submission Form'!L$7))</f>
        <v/>
      </c>
      <c r="C13" s="49" t="str">
        <f>IF('Submission Form'!C26="","",'Submission Form'!C26)</f>
        <v/>
      </c>
      <c r="D13" s="74" t="str">
        <f>IF('Submission Form'!B26="","",IF('Submission Form'!M26="", 'Submission Form'!B26,'Submission Form'!B26&amp;" - "&amp;'Submission Form'!M26))</f>
        <v/>
      </c>
      <c r="E13" s="50" t="str">
        <f>IF('Submission Form'!D26="","",'Submission Form'!D26)</f>
        <v/>
      </c>
      <c r="F13" s="51" t="str">
        <f>IF('Submission Form'!F26="","",'Submission Form'!F26)</f>
        <v/>
      </c>
      <c r="G13" s="49" t="str">
        <f>IF('Submission Form'!G26="","",'Submission Form'!G26)</f>
        <v/>
      </c>
      <c r="H13" s="49" t="str">
        <f>IF('Submission Form'!H26="","",'Submission Form'!H26)</f>
        <v/>
      </c>
      <c r="I13" s="74" t="str">
        <f>IF('Submission Form'!J26="Y","D"," ")</f>
        <v xml:space="preserve"> </v>
      </c>
      <c r="J13" s="49" t="str">
        <f>IF('Submission Form'!B26="","",IF('Submission Form'!L$4="","",'Submission Form'!L$4))</f>
        <v/>
      </c>
      <c r="K13" s="50" t="str">
        <f>IF('Submission Form'!B26="","",IF('Submission Form'!L$5="","",'Submission Form'!L$5))</f>
        <v/>
      </c>
      <c r="L13" s="49" t="str">
        <f>IF('Submission Form'!B26="","",IF('Submission Form'!L$6="","",'Submission Form'!L$6))</f>
        <v/>
      </c>
      <c r="M13" s="49" t="str">
        <f>IF('Submission Form'!B26="","",IF('Submission Form'!L$7="","",'Submission Form'!L$7))</f>
        <v/>
      </c>
      <c r="N13" s="52" t="str">
        <f>IF('Submission Form'!B26="","",IF('Submission Form'!L$8="","",'Submission Form'!L$8))</f>
        <v/>
      </c>
    </row>
    <row r="14" spans="1:18">
      <c r="A14" s="48" t="str">
        <f>IF('Submission Form'!B27="","",'Submission Form'!L$3)</f>
        <v/>
      </c>
      <c r="B14" s="49" t="str">
        <f>IF('Submission Form'!B27="","",IF('Submission Form'!L$7="","",'Submission Form'!L$7))</f>
        <v/>
      </c>
      <c r="C14" s="49" t="str">
        <f>IF('Submission Form'!C27="","",'Submission Form'!C27)</f>
        <v/>
      </c>
      <c r="D14" s="74" t="str">
        <f>IF('Submission Form'!B27="","",IF('Submission Form'!M27="", 'Submission Form'!B27,'Submission Form'!B27&amp;" - "&amp;'Submission Form'!M27))</f>
        <v/>
      </c>
      <c r="E14" s="50" t="str">
        <f>IF('Submission Form'!D27="","",'Submission Form'!D27)</f>
        <v/>
      </c>
      <c r="F14" s="51" t="str">
        <f>IF('Submission Form'!F27="","",'Submission Form'!F27)</f>
        <v/>
      </c>
      <c r="G14" s="49" t="str">
        <f>IF('Submission Form'!G27="","",'Submission Form'!G27)</f>
        <v/>
      </c>
      <c r="H14" s="49" t="str">
        <f>IF('Submission Form'!H27="","",'Submission Form'!H27)</f>
        <v/>
      </c>
      <c r="I14" s="74" t="str">
        <f>IF('Submission Form'!J27="Y","D"," ")</f>
        <v xml:space="preserve"> </v>
      </c>
      <c r="J14" s="49" t="str">
        <f>IF('Submission Form'!B27="","",IF('Submission Form'!L$4="","",'Submission Form'!L$4))</f>
        <v/>
      </c>
      <c r="K14" s="50" t="str">
        <f>IF('Submission Form'!B27="","",IF('Submission Form'!L$5="","",'Submission Form'!L$5))</f>
        <v/>
      </c>
      <c r="L14" s="49" t="str">
        <f>IF('Submission Form'!B27="","",IF('Submission Form'!L$6="","",'Submission Form'!L$6))</f>
        <v/>
      </c>
      <c r="M14" s="49" t="str">
        <f>IF('Submission Form'!B27="","",IF('Submission Form'!L$7="","",'Submission Form'!L$7))</f>
        <v/>
      </c>
      <c r="N14" s="52" t="str">
        <f>IF('Submission Form'!B27="","",IF('Submission Form'!L$8="","",'Submission Form'!L$8))</f>
        <v/>
      </c>
    </row>
    <row r="15" spans="1:18">
      <c r="A15" s="48" t="str">
        <f>IF('Submission Form'!B28="","",'Submission Form'!L$3)</f>
        <v/>
      </c>
      <c r="B15" s="49" t="str">
        <f>IF('Submission Form'!B28="","",IF('Submission Form'!L$7="","",'Submission Form'!L$7))</f>
        <v/>
      </c>
      <c r="C15" s="49" t="str">
        <f>IF('Submission Form'!C28="","",'Submission Form'!C28)</f>
        <v/>
      </c>
      <c r="D15" s="74" t="str">
        <f>IF('Submission Form'!B28="","",IF('Submission Form'!M28="", 'Submission Form'!B28,'Submission Form'!B28&amp;" - "&amp;'Submission Form'!M28))</f>
        <v/>
      </c>
      <c r="E15" s="50" t="str">
        <f>IF('Submission Form'!D28="","",'Submission Form'!D28)</f>
        <v/>
      </c>
      <c r="F15" s="51" t="str">
        <f>IF('Submission Form'!F28="","",'Submission Form'!F28)</f>
        <v/>
      </c>
      <c r="G15" s="49" t="str">
        <f>IF('Submission Form'!G28="","",'Submission Form'!G28)</f>
        <v/>
      </c>
      <c r="H15" s="49" t="str">
        <f>IF('Submission Form'!H28="","",'Submission Form'!H28)</f>
        <v/>
      </c>
      <c r="I15" s="74" t="str">
        <f>IF('Submission Form'!J28="Y","D"," ")</f>
        <v xml:space="preserve"> </v>
      </c>
      <c r="J15" s="49" t="str">
        <f>IF('Submission Form'!B28="","",IF('Submission Form'!L$4="","",'Submission Form'!L$4))</f>
        <v/>
      </c>
      <c r="K15" s="50" t="str">
        <f>IF('Submission Form'!B28="","",IF('Submission Form'!L$5="","",'Submission Form'!L$5))</f>
        <v/>
      </c>
      <c r="L15" s="49" t="str">
        <f>IF('Submission Form'!B28="","",IF('Submission Form'!L$6="","",'Submission Form'!L$6))</f>
        <v/>
      </c>
      <c r="M15" s="49" t="str">
        <f>IF('Submission Form'!B28="","",IF('Submission Form'!L$7="","",'Submission Form'!L$7))</f>
        <v/>
      </c>
      <c r="N15" s="52" t="str">
        <f>IF('Submission Form'!B28="","",IF('Submission Form'!L$8="","",'Submission Form'!L$8))</f>
        <v/>
      </c>
    </row>
    <row r="16" spans="1:18">
      <c r="A16" s="48" t="str">
        <f>IF('Submission Form'!B29="","",'Submission Form'!L$3)</f>
        <v/>
      </c>
      <c r="B16" s="49" t="str">
        <f>IF('Submission Form'!B29="","",IF('Submission Form'!L$7="","",'Submission Form'!L$7))</f>
        <v/>
      </c>
      <c r="C16" s="49" t="str">
        <f>IF('Submission Form'!C29="","",'Submission Form'!C29)</f>
        <v/>
      </c>
      <c r="D16" s="74" t="str">
        <f>IF('Submission Form'!B29="","",IF('Submission Form'!M29="", 'Submission Form'!B29,'Submission Form'!B29&amp;" - "&amp;'Submission Form'!M29))</f>
        <v/>
      </c>
      <c r="E16" s="50" t="str">
        <f>IF('Submission Form'!D29="","",'Submission Form'!D29)</f>
        <v/>
      </c>
      <c r="F16" s="51" t="str">
        <f>IF('Submission Form'!F29="","",'Submission Form'!F29)</f>
        <v/>
      </c>
      <c r="G16" s="49" t="str">
        <f>IF('Submission Form'!G29="","",'Submission Form'!G29)</f>
        <v/>
      </c>
      <c r="H16" s="49" t="str">
        <f>IF('Submission Form'!H29="","",'Submission Form'!H29)</f>
        <v/>
      </c>
      <c r="I16" s="74" t="str">
        <f>IF('Submission Form'!J29="Y","D"," ")</f>
        <v xml:space="preserve"> </v>
      </c>
      <c r="J16" s="49" t="str">
        <f>IF('Submission Form'!B29="","",IF('Submission Form'!L$4="","",'Submission Form'!L$4))</f>
        <v/>
      </c>
      <c r="K16" s="50" t="str">
        <f>IF('Submission Form'!B29="","",IF('Submission Form'!L$5="","",'Submission Form'!L$5))</f>
        <v/>
      </c>
      <c r="L16" s="49" t="str">
        <f>IF('Submission Form'!B29="","",IF('Submission Form'!L$6="","",'Submission Form'!L$6))</f>
        <v/>
      </c>
      <c r="M16" s="49" t="str">
        <f>IF('Submission Form'!B29="","",IF('Submission Form'!L$7="","",'Submission Form'!L$7))</f>
        <v/>
      </c>
      <c r="N16" s="52" t="str">
        <f>IF('Submission Form'!B29="","",IF('Submission Form'!L$8="","",'Submission Form'!L$8))</f>
        <v/>
      </c>
    </row>
    <row r="17" spans="1:14">
      <c r="A17" s="48" t="str">
        <f>IF('Submission Form'!B30="","",'Submission Form'!L$3)</f>
        <v/>
      </c>
      <c r="B17" s="49" t="str">
        <f>IF('Submission Form'!B30="","",IF('Submission Form'!L$7="","",'Submission Form'!L$7))</f>
        <v/>
      </c>
      <c r="C17" s="49" t="str">
        <f>IF('Submission Form'!C30="","",'Submission Form'!C30)</f>
        <v/>
      </c>
      <c r="D17" s="74" t="str">
        <f>IF('Submission Form'!B30="","",IF('Submission Form'!M30="", 'Submission Form'!B30,'Submission Form'!B30&amp;" - "&amp;'Submission Form'!M30))</f>
        <v/>
      </c>
      <c r="E17" s="50" t="str">
        <f>IF('Submission Form'!D30="","",'Submission Form'!D30)</f>
        <v/>
      </c>
      <c r="F17" s="51" t="str">
        <f>IF('Submission Form'!F30="","",'Submission Form'!F30)</f>
        <v/>
      </c>
      <c r="G17" s="49" t="str">
        <f>IF('Submission Form'!G30="","",'Submission Form'!G30)</f>
        <v/>
      </c>
      <c r="H17" s="49" t="str">
        <f>IF('Submission Form'!H30="","",'Submission Form'!H30)</f>
        <v/>
      </c>
      <c r="I17" s="74" t="str">
        <f>IF('Submission Form'!J30="Y","D"," ")</f>
        <v xml:space="preserve"> </v>
      </c>
      <c r="J17" s="49" t="str">
        <f>IF('Submission Form'!B30="","",IF('Submission Form'!L$4="","",'Submission Form'!L$4))</f>
        <v/>
      </c>
      <c r="K17" s="50" t="str">
        <f>IF('Submission Form'!B30="","",IF('Submission Form'!L$5="","",'Submission Form'!L$5))</f>
        <v/>
      </c>
      <c r="L17" s="49" t="str">
        <f>IF('Submission Form'!B30="","",IF('Submission Form'!L$6="","",'Submission Form'!L$6))</f>
        <v/>
      </c>
      <c r="M17" s="49" t="str">
        <f>IF('Submission Form'!B30="","",IF('Submission Form'!L$7="","",'Submission Form'!L$7))</f>
        <v/>
      </c>
      <c r="N17" s="52" t="str">
        <f>IF('Submission Form'!B30="","",IF('Submission Form'!L$8="","",'Submission Form'!L$8))</f>
        <v/>
      </c>
    </row>
    <row r="18" spans="1:14">
      <c r="A18" s="48" t="str">
        <f>IF('Submission Form'!B31="","",'Submission Form'!L$3)</f>
        <v/>
      </c>
      <c r="B18" s="49" t="str">
        <f>IF('Submission Form'!B31="","",IF('Submission Form'!L$7="","",'Submission Form'!L$7))</f>
        <v/>
      </c>
      <c r="C18" s="49" t="str">
        <f>IF('Submission Form'!C31="","",'Submission Form'!C31)</f>
        <v/>
      </c>
      <c r="D18" s="74" t="str">
        <f>IF('Submission Form'!B31="","",IF('Submission Form'!M31="", 'Submission Form'!B31,'Submission Form'!B31&amp;" - "&amp;'Submission Form'!M31))</f>
        <v/>
      </c>
      <c r="E18" s="50" t="str">
        <f>IF('Submission Form'!D31="","",'Submission Form'!D31)</f>
        <v/>
      </c>
      <c r="F18" s="51" t="str">
        <f>IF('Submission Form'!F31="","",'Submission Form'!F31)</f>
        <v/>
      </c>
      <c r="G18" s="49" t="str">
        <f>IF('Submission Form'!G31="","",'Submission Form'!G31)</f>
        <v/>
      </c>
      <c r="H18" s="49" t="str">
        <f>IF('Submission Form'!H31="","",'Submission Form'!H31)</f>
        <v/>
      </c>
      <c r="I18" s="74" t="str">
        <f>IF('Submission Form'!J31="Y","D"," ")</f>
        <v xml:space="preserve"> </v>
      </c>
      <c r="J18" s="49" t="str">
        <f>IF('Submission Form'!B31="","",IF('Submission Form'!L$4="","",'Submission Form'!L$4))</f>
        <v/>
      </c>
      <c r="K18" s="50" t="str">
        <f>IF('Submission Form'!B31="","",IF('Submission Form'!L$5="","",'Submission Form'!L$5))</f>
        <v/>
      </c>
      <c r="L18" s="49" t="str">
        <f>IF('Submission Form'!B31="","",IF('Submission Form'!L$6="","",'Submission Form'!L$6))</f>
        <v/>
      </c>
      <c r="M18" s="49" t="str">
        <f>IF('Submission Form'!B31="","",IF('Submission Form'!L$7="","",'Submission Form'!L$7))</f>
        <v/>
      </c>
      <c r="N18" s="52" t="str">
        <f>IF('Submission Form'!B31="","",IF('Submission Form'!L$8="","",'Submission Form'!L$8))</f>
        <v/>
      </c>
    </row>
    <row r="19" spans="1:14">
      <c r="A19" s="48" t="str">
        <f>IF('Submission Form'!B32="","",'Submission Form'!L$3)</f>
        <v/>
      </c>
      <c r="B19" s="49" t="str">
        <f>IF('Submission Form'!B32="","",IF('Submission Form'!L$7="","",'Submission Form'!L$7))</f>
        <v/>
      </c>
      <c r="C19" s="49" t="str">
        <f>IF('Submission Form'!C32="","",'Submission Form'!C32)</f>
        <v/>
      </c>
      <c r="D19" s="74" t="str">
        <f>IF('Submission Form'!B32="","",IF('Submission Form'!M32="", 'Submission Form'!B32,'Submission Form'!B32&amp;" - "&amp;'Submission Form'!M32))</f>
        <v/>
      </c>
      <c r="E19" s="50" t="str">
        <f>IF('Submission Form'!D32="","",'Submission Form'!D32)</f>
        <v/>
      </c>
      <c r="F19" s="51" t="str">
        <f>IF('Submission Form'!F32="","",'Submission Form'!F32)</f>
        <v/>
      </c>
      <c r="G19" s="49" t="str">
        <f>IF('Submission Form'!G32="","",'Submission Form'!G32)</f>
        <v/>
      </c>
      <c r="H19" s="49" t="str">
        <f>IF('Submission Form'!H32="","",'Submission Form'!H32)</f>
        <v/>
      </c>
      <c r="I19" s="74" t="str">
        <f>IF('Submission Form'!J32="Y","D"," ")</f>
        <v xml:space="preserve"> </v>
      </c>
      <c r="J19" s="49" t="str">
        <f>IF('Submission Form'!B32="","",IF('Submission Form'!L$4="","",'Submission Form'!L$4))</f>
        <v/>
      </c>
      <c r="K19" s="50" t="str">
        <f>IF('Submission Form'!B32="","",IF('Submission Form'!L$5="","",'Submission Form'!L$5))</f>
        <v/>
      </c>
      <c r="L19" s="49" t="str">
        <f>IF('Submission Form'!B32="","",IF('Submission Form'!L$6="","",'Submission Form'!L$6))</f>
        <v/>
      </c>
      <c r="M19" s="49" t="str">
        <f>IF('Submission Form'!B32="","",IF('Submission Form'!L$7="","",'Submission Form'!L$7))</f>
        <v/>
      </c>
      <c r="N19" s="52" t="str">
        <f>IF('Submission Form'!B32="","",IF('Submission Form'!L$8="","",'Submission Form'!L$8))</f>
        <v/>
      </c>
    </row>
    <row r="20" spans="1:14">
      <c r="A20" s="48" t="str">
        <f>IF('Submission Form'!B33="","",'Submission Form'!L$3)</f>
        <v/>
      </c>
      <c r="B20" s="49" t="str">
        <f>IF('Submission Form'!B33="","",IF('Submission Form'!L$7="","",'Submission Form'!L$7))</f>
        <v/>
      </c>
      <c r="C20" s="49" t="str">
        <f>IF('Submission Form'!C33="","",'Submission Form'!C33)</f>
        <v/>
      </c>
      <c r="D20" s="74" t="str">
        <f>IF('Submission Form'!B33="","",IF('Submission Form'!M33="", 'Submission Form'!B33,'Submission Form'!B33&amp;" - "&amp;'Submission Form'!M33))</f>
        <v/>
      </c>
      <c r="E20" s="50" t="str">
        <f>IF('Submission Form'!D33="","",'Submission Form'!D33)</f>
        <v/>
      </c>
      <c r="F20" s="51" t="str">
        <f>IF('Submission Form'!F33="","",'Submission Form'!F33)</f>
        <v/>
      </c>
      <c r="G20" s="49" t="str">
        <f>IF('Submission Form'!G33="","",'Submission Form'!G33)</f>
        <v/>
      </c>
      <c r="H20" s="49" t="str">
        <f>IF('Submission Form'!H33="","",'Submission Form'!H33)</f>
        <v/>
      </c>
      <c r="I20" s="74" t="str">
        <f>IF('Submission Form'!J33="Y","D"," ")</f>
        <v xml:space="preserve"> </v>
      </c>
      <c r="J20" s="49" t="str">
        <f>IF('Submission Form'!B33="","",IF('Submission Form'!L$4="","",'Submission Form'!L$4))</f>
        <v/>
      </c>
      <c r="K20" s="50" t="str">
        <f>IF('Submission Form'!B33="","",IF('Submission Form'!L$5="","",'Submission Form'!L$5))</f>
        <v/>
      </c>
      <c r="L20" s="49" t="str">
        <f>IF('Submission Form'!B33="","",IF('Submission Form'!L$6="","",'Submission Form'!L$6))</f>
        <v/>
      </c>
      <c r="M20" s="49" t="str">
        <f>IF('Submission Form'!B33="","",IF('Submission Form'!L$7="","",'Submission Form'!L$7))</f>
        <v/>
      </c>
      <c r="N20" s="52" t="str">
        <f>IF('Submission Form'!B33="","",IF('Submission Form'!L$8="","",'Submission Form'!L$8))</f>
        <v/>
      </c>
    </row>
    <row r="21" spans="1:14">
      <c r="A21" s="48" t="str">
        <f>IF('Submission Form'!B34="","",'Submission Form'!L$3)</f>
        <v/>
      </c>
      <c r="B21" s="49" t="str">
        <f>IF('Submission Form'!B34="","",IF('Submission Form'!L$7="","",'Submission Form'!L$7))</f>
        <v/>
      </c>
      <c r="C21" s="49" t="str">
        <f>IF('Submission Form'!C34="","",'Submission Form'!C34)</f>
        <v/>
      </c>
      <c r="D21" s="74" t="str">
        <f>IF('Submission Form'!B34="","",IF('Submission Form'!M34="", 'Submission Form'!B34,'Submission Form'!B34&amp;" - "&amp;'Submission Form'!M34))</f>
        <v/>
      </c>
      <c r="E21" s="50" t="str">
        <f>IF('Submission Form'!D34="","",'Submission Form'!D34)</f>
        <v/>
      </c>
      <c r="F21" s="51" t="str">
        <f>IF('Submission Form'!F34="","",'Submission Form'!F34)</f>
        <v/>
      </c>
      <c r="G21" s="49" t="str">
        <f>IF('Submission Form'!G34="","",'Submission Form'!G34)</f>
        <v/>
      </c>
      <c r="H21" s="49" t="str">
        <f>IF('Submission Form'!H34="","",'Submission Form'!H34)</f>
        <v/>
      </c>
      <c r="I21" s="74" t="str">
        <f>IF('Submission Form'!J34="Y","D"," ")</f>
        <v xml:space="preserve"> </v>
      </c>
      <c r="J21" s="49" t="str">
        <f>IF('Submission Form'!B34="","",IF('Submission Form'!L$4="","",'Submission Form'!L$4))</f>
        <v/>
      </c>
      <c r="K21" s="50" t="str">
        <f>IF('Submission Form'!B34="","",IF('Submission Form'!L$5="","",'Submission Form'!L$5))</f>
        <v/>
      </c>
      <c r="L21" s="49" t="str">
        <f>IF('Submission Form'!B34="","",IF('Submission Form'!L$6="","",'Submission Form'!L$6))</f>
        <v/>
      </c>
      <c r="M21" s="49" t="str">
        <f>IF('Submission Form'!B34="","",IF('Submission Form'!L$7="","",'Submission Form'!L$7))</f>
        <v/>
      </c>
      <c r="N21" s="52" t="str">
        <f>IF('Submission Form'!B34="","",IF('Submission Form'!L$8="","",'Submission Form'!L$8))</f>
        <v/>
      </c>
    </row>
    <row r="22" spans="1:14">
      <c r="A22" s="48" t="str">
        <f>IF('Submission Form'!B35="","",'Submission Form'!L$3)</f>
        <v/>
      </c>
      <c r="B22" s="49" t="str">
        <f>IF('Submission Form'!B35="","",IF('Submission Form'!L$7="","",'Submission Form'!L$7))</f>
        <v/>
      </c>
      <c r="C22" s="49" t="str">
        <f>IF('Submission Form'!C35="","",'Submission Form'!C35)</f>
        <v/>
      </c>
      <c r="D22" s="74" t="str">
        <f>IF('Submission Form'!B35="","",IF('Submission Form'!M35="", 'Submission Form'!B35,'Submission Form'!B35&amp;" - "&amp;'Submission Form'!M35))</f>
        <v/>
      </c>
      <c r="E22" s="50" t="str">
        <f>IF('Submission Form'!D35="","",'Submission Form'!D35)</f>
        <v/>
      </c>
      <c r="F22" s="51" t="str">
        <f>IF('Submission Form'!F35="","",'Submission Form'!F35)</f>
        <v/>
      </c>
      <c r="G22" s="49" t="str">
        <f>IF('Submission Form'!G35="","",'Submission Form'!G35)</f>
        <v/>
      </c>
      <c r="H22" s="49" t="str">
        <f>IF('Submission Form'!H35="","",'Submission Form'!H35)</f>
        <v/>
      </c>
      <c r="I22" s="74" t="str">
        <f>IF('Submission Form'!J35="Y","D"," ")</f>
        <v xml:space="preserve"> </v>
      </c>
      <c r="J22" s="49" t="str">
        <f>IF('Submission Form'!B35="","",IF('Submission Form'!L$4="","",'Submission Form'!L$4))</f>
        <v/>
      </c>
      <c r="K22" s="50" t="str">
        <f>IF('Submission Form'!B35="","",IF('Submission Form'!L$5="","",'Submission Form'!L$5))</f>
        <v/>
      </c>
      <c r="L22" s="49" t="str">
        <f>IF('Submission Form'!B35="","",IF('Submission Form'!L$6="","",'Submission Form'!L$6))</f>
        <v/>
      </c>
      <c r="M22" s="49" t="str">
        <f>IF('Submission Form'!B35="","",IF('Submission Form'!L$7="","",'Submission Form'!L$7))</f>
        <v/>
      </c>
      <c r="N22" s="52" t="str">
        <f>IF('Submission Form'!B35="","",IF('Submission Form'!L$8="","",'Submission Form'!L$8))</f>
        <v/>
      </c>
    </row>
    <row r="23" spans="1:14">
      <c r="A23" s="48" t="str">
        <f>IF('Submission Form'!B36="","",'Submission Form'!L$3)</f>
        <v/>
      </c>
      <c r="B23" s="49" t="str">
        <f>IF('Submission Form'!B36="","",IF('Submission Form'!L$7="","",'Submission Form'!L$7))</f>
        <v/>
      </c>
      <c r="C23" s="49" t="str">
        <f>IF('Submission Form'!C36="","",'Submission Form'!C36)</f>
        <v/>
      </c>
      <c r="D23" s="74" t="str">
        <f>IF('Submission Form'!B36="","",IF('Submission Form'!M36="", 'Submission Form'!B36,'Submission Form'!B36&amp;" - "&amp;'Submission Form'!M36))</f>
        <v/>
      </c>
      <c r="E23" s="50" t="str">
        <f>IF('Submission Form'!D36="","",'Submission Form'!D36)</f>
        <v/>
      </c>
      <c r="F23" s="51" t="str">
        <f>IF('Submission Form'!F36="","",'Submission Form'!F36)</f>
        <v/>
      </c>
      <c r="G23" s="49" t="str">
        <f>IF('Submission Form'!G36="","",'Submission Form'!G36)</f>
        <v/>
      </c>
      <c r="H23" s="49" t="str">
        <f>IF('Submission Form'!H36="","",'Submission Form'!H36)</f>
        <v/>
      </c>
      <c r="I23" s="74" t="str">
        <f>IF('Submission Form'!J36="Y","D"," ")</f>
        <v xml:space="preserve"> </v>
      </c>
      <c r="J23" s="49" t="str">
        <f>IF('Submission Form'!B36="","",IF('Submission Form'!L$4="","",'Submission Form'!L$4))</f>
        <v/>
      </c>
      <c r="K23" s="50" t="str">
        <f>IF('Submission Form'!B36="","",IF('Submission Form'!L$5="","",'Submission Form'!L$5))</f>
        <v/>
      </c>
      <c r="L23" s="49" t="str">
        <f>IF('Submission Form'!B36="","",IF('Submission Form'!L$6="","",'Submission Form'!L$6))</f>
        <v/>
      </c>
      <c r="M23" s="49" t="str">
        <f>IF('Submission Form'!B36="","",IF('Submission Form'!L$7="","",'Submission Form'!L$7))</f>
        <v/>
      </c>
      <c r="N23" s="52" t="str">
        <f>IF('Submission Form'!B36="","",IF('Submission Form'!L$8="","",'Submission Form'!L$8))</f>
        <v/>
      </c>
    </row>
    <row r="24" spans="1:14">
      <c r="A24" s="48" t="str">
        <f>IF('Submission Form'!B37="","",'Submission Form'!L$3)</f>
        <v/>
      </c>
      <c r="B24" s="49" t="str">
        <f>IF('Submission Form'!B37="","",IF('Submission Form'!L$7="","",'Submission Form'!L$7))</f>
        <v/>
      </c>
      <c r="C24" s="49" t="str">
        <f>IF('Submission Form'!C37="","",'Submission Form'!C37)</f>
        <v/>
      </c>
      <c r="D24" s="74" t="str">
        <f>IF('Submission Form'!B37="","",IF('Submission Form'!M37="", 'Submission Form'!B37,'Submission Form'!B37&amp;" - "&amp;'Submission Form'!M37))</f>
        <v/>
      </c>
      <c r="E24" s="50" t="str">
        <f>IF('Submission Form'!D37="","",'Submission Form'!D37)</f>
        <v/>
      </c>
      <c r="F24" s="51" t="str">
        <f>IF('Submission Form'!F37="","",'Submission Form'!F37)</f>
        <v/>
      </c>
      <c r="G24" s="49" t="str">
        <f>IF('Submission Form'!G37="","",'Submission Form'!G37)</f>
        <v/>
      </c>
      <c r="H24" s="49" t="str">
        <f>IF('Submission Form'!H37="","",'Submission Form'!H37)</f>
        <v/>
      </c>
      <c r="I24" s="74" t="str">
        <f>IF('Submission Form'!J37="Y","D"," ")</f>
        <v xml:space="preserve"> </v>
      </c>
      <c r="J24" s="49" t="str">
        <f>IF('Submission Form'!B37="","",IF('Submission Form'!L$4="","",'Submission Form'!L$4))</f>
        <v/>
      </c>
      <c r="K24" s="50" t="str">
        <f>IF('Submission Form'!B37="","",IF('Submission Form'!L$5="","",'Submission Form'!L$5))</f>
        <v/>
      </c>
      <c r="L24" s="49" t="str">
        <f>IF('Submission Form'!B37="","",IF('Submission Form'!L$6="","",'Submission Form'!L$6))</f>
        <v/>
      </c>
      <c r="M24" s="49" t="str">
        <f>IF('Submission Form'!B37="","",IF('Submission Form'!L$7="","",'Submission Form'!L$7))</f>
        <v/>
      </c>
      <c r="N24" s="52" t="str">
        <f>IF('Submission Form'!B37="","",IF('Submission Form'!L$8="","",'Submission Form'!L$8))</f>
        <v/>
      </c>
    </row>
    <row r="25" spans="1:14">
      <c r="A25" s="48" t="str">
        <f>IF('Submission Form'!B38="","",'Submission Form'!L$3)</f>
        <v/>
      </c>
      <c r="B25" s="49" t="str">
        <f>IF('Submission Form'!B38="","",IF('Submission Form'!L$7="","",'Submission Form'!L$7))</f>
        <v/>
      </c>
      <c r="C25" s="49" t="str">
        <f>IF('Submission Form'!C38="","",'Submission Form'!C38)</f>
        <v/>
      </c>
      <c r="D25" s="74" t="str">
        <f>IF('Submission Form'!B38="","",IF('Submission Form'!M38="", 'Submission Form'!B38,'Submission Form'!B38&amp;" - "&amp;'Submission Form'!M38))</f>
        <v/>
      </c>
      <c r="E25" s="50" t="str">
        <f>IF('Submission Form'!D38="","",'Submission Form'!D38)</f>
        <v/>
      </c>
      <c r="F25" s="51" t="str">
        <f>IF('Submission Form'!F38="","",'Submission Form'!F38)</f>
        <v/>
      </c>
      <c r="G25" s="49" t="str">
        <f>IF('Submission Form'!G38="","",'Submission Form'!G38)</f>
        <v/>
      </c>
      <c r="H25" s="49" t="str">
        <f>IF('Submission Form'!H38="","",'Submission Form'!H38)</f>
        <v/>
      </c>
      <c r="I25" s="74" t="str">
        <f>IF('Submission Form'!J38="Y","D"," ")</f>
        <v xml:space="preserve"> </v>
      </c>
      <c r="J25" s="49" t="str">
        <f>IF('Submission Form'!B38="","",IF('Submission Form'!L$4="","",'Submission Form'!L$4))</f>
        <v/>
      </c>
      <c r="K25" s="50" t="str">
        <f>IF('Submission Form'!B38="","",IF('Submission Form'!L$5="","",'Submission Form'!L$5))</f>
        <v/>
      </c>
      <c r="L25" s="49" t="str">
        <f>IF('Submission Form'!B38="","",IF('Submission Form'!L$6="","",'Submission Form'!L$6))</f>
        <v/>
      </c>
      <c r="M25" s="49" t="str">
        <f>IF('Submission Form'!B38="","",IF('Submission Form'!L$7="","",'Submission Form'!L$7))</f>
        <v/>
      </c>
      <c r="N25" s="52" t="str">
        <f>IF('Submission Form'!B38="","",IF('Submission Form'!L$8="","",'Submission Form'!L$8))</f>
        <v/>
      </c>
    </row>
    <row r="26" spans="1:14">
      <c r="A26" s="53" t="str">
        <f>IF('Submission Form'!B39="","",'Submission Form'!L$3)</f>
        <v/>
      </c>
      <c r="B26" s="54" t="str">
        <f>IF('Submission Form'!B39="","",IF('Submission Form'!L$7="","",'Submission Form'!L$7))</f>
        <v/>
      </c>
      <c r="C26" s="54" t="str">
        <f>IF('Submission Form'!C39="","",'Submission Form'!C39)</f>
        <v/>
      </c>
      <c r="D26" s="75" t="str">
        <f>IF('Submission Form'!B39="","",IF('Submission Form'!M39="", 'Submission Form'!B39,'Submission Form'!B39&amp;" - "&amp;'Submission Form'!M39))</f>
        <v/>
      </c>
      <c r="E26" s="55" t="str">
        <f>IF('Submission Form'!D39="","",'Submission Form'!D39)</f>
        <v/>
      </c>
      <c r="F26" s="56" t="str">
        <f>IF('Submission Form'!F39="","",'Submission Form'!F39)</f>
        <v/>
      </c>
      <c r="G26" s="54" t="str">
        <f>IF('Submission Form'!G39="","",'Submission Form'!G39)</f>
        <v/>
      </c>
      <c r="H26" s="54" t="str">
        <f>IF('Submission Form'!H39="","",'Submission Form'!H39)</f>
        <v/>
      </c>
      <c r="I26" s="75" t="str">
        <f>IF('Submission Form'!J39="Y","D"," ")</f>
        <v xml:space="preserve"> </v>
      </c>
      <c r="J26" s="54" t="str">
        <f>IF('Submission Form'!B39="","",IF('Submission Form'!L$4="","",'Submission Form'!L$4))</f>
        <v/>
      </c>
      <c r="K26" s="55" t="str">
        <f>IF('Submission Form'!B39="","",IF('Submission Form'!L$5="","",'Submission Form'!L$5))</f>
        <v/>
      </c>
      <c r="L26" s="54" t="str">
        <f>IF('Submission Form'!B39="","",IF('Submission Form'!L$6="","",'Submission Form'!L$6))</f>
        <v/>
      </c>
      <c r="M26" s="54" t="str">
        <f>IF('Submission Form'!B39="","",IF('Submission Form'!L$7="","",'Submission Form'!L$7))</f>
        <v/>
      </c>
      <c r="N26" s="57" t="str">
        <f>IF('Submission Form'!B39="","",IF('Submission Form'!L$8="","",'Submission Form'!L$8))</f>
        <v/>
      </c>
    </row>
    <row r="27" spans="1:14">
      <c r="A27" t="str">
        <f>IF('Submission Form'!B40="","",'Submission Form'!L$3)</f>
        <v/>
      </c>
    </row>
  </sheetData>
  <mergeCells count="1">
    <mergeCell ref="P2:R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03FE0-B1D3-4C77-8BA8-54C00A500CD8}">
  <dimension ref="A1:A506"/>
  <sheetViews>
    <sheetView topLeftCell="A55" workbookViewId="0" xr3:uid="{3BDDF865-3D7F-54AC-A01D-5A9B6F01108B}"/>
  </sheetViews>
  <sheetFormatPr defaultRowHeight="14.85"/>
  <cols>
    <col min="1" max="1" width="16" bestFit="1" customWidth="1"/>
  </cols>
  <sheetData>
    <row r="1" spans="1:1">
      <c r="A1" s="76" t="s">
        <v>15</v>
      </c>
    </row>
    <row r="2" spans="1:1">
      <c r="A2" t="s">
        <v>16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  <row r="19" spans="1:1">
      <c r="A19" t="s">
        <v>33</v>
      </c>
    </row>
    <row r="20" spans="1:1">
      <c r="A20" t="s">
        <v>34</v>
      </c>
    </row>
    <row r="21" spans="1:1">
      <c r="A21" t="s">
        <v>35</v>
      </c>
    </row>
    <row r="22" spans="1:1">
      <c r="A22" t="s">
        <v>36</v>
      </c>
    </row>
    <row r="23" spans="1:1">
      <c r="A23" t="s">
        <v>37</v>
      </c>
    </row>
    <row r="24" spans="1:1">
      <c r="A24" t="s">
        <v>38</v>
      </c>
    </row>
    <row r="25" spans="1:1">
      <c r="A25" t="s">
        <v>39</v>
      </c>
    </row>
    <row r="26" spans="1:1">
      <c r="A26" t="s">
        <v>40</v>
      </c>
    </row>
    <row r="27" spans="1:1">
      <c r="A27" t="s">
        <v>41</v>
      </c>
    </row>
    <row r="28" spans="1:1">
      <c r="A28" t="s">
        <v>42</v>
      </c>
    </row>
    <row r="29" spans="1:1">
      <c r="A29" t="s">
        <v>43</v>
      </c>
    </row>
    <row r="30" spans="1:1">
      <c r="A30" t="s">
        <v>44</v>
      </c>
    </row>
    <row r="31" spans="1:1">
      <c r="A31" t="s">
        <v>45</v>
      </c>
    </row>
    <row r="32" spans="1:1">
      <c r="A32" t="s">
        <v>46</v>
      </c>
    </row>
    <row r="33" spans="1:1">
      <c r="A33" t="s">
        <v>47</v>
      </c>
    </row>
    <row r="34" spans="1:1">
      <c r="A34" t="s">
        <v>48</v>
      </c>
    </row>
    <row r="35" spans="1:1">
      <c r="A35" t="s">
        <v>49</v>
      </c>
    </row>
    <row r="36" spans="1:1">
      <c r="A36" t="s">
        <v>50</v>
      </c>
    </row>
    <row r="37" spans="1:1">
      <c r="A37" t="s">
        <v>51</v>
      </c>
    </row>
    <row r="38" spans="1:1">
      <c r="A38" t="s">
        <v>52</v>
      </c>
    </row>
    <row r="39" spans="1:1">
      <c r="A39" t="s">
        <v>53</v>
      </c>
    </row>
    <row r="40" spans="1:1">
      <c r="A40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57</v>
      </c>
    </row>
    <row r="44" spans="1:1">
      <c r="A44" t="s">
        <v>58</v>
      </c>
    </row>
    <row r="45" spans="1:1">
      <c r="A45" t="s">
        <v>59</v>
      </c>
    </row>
    <row r="46" spans="1:1">
      <c r="A46" t="s">
        <v>60</v>
      </c>
    </row>
    <row r="47" spans="1:1">
      <c r="A47" t="s">
        <v>61</v>
      </c>
    </row>
    <row r="48" spans="1:1">
      <c r="A48" t="s">
        <v>62</v>
      </c>
    </row>
    <row r="49" spans="1:1">
      <c r="A49" t="s">
        <v>63</v>
      </c>
    </row>
    <row r="50" spans="1:1">
      <c r="A50" t="s">
        <v>64</v>
      </c>
    </row>
    <row r="51" spans="1:1">
      <c r="A51" t="s">
        <v>65</v>
      </c>
    </row>
    <row r="52" spans="1:1">
      <c r="A52" t="s">
        <v>66</v>
      </c>
    </row>
    <row r="53" spans="1:1">
      <c r="A53" t="s">
        <v>67</v>
      </c>
    </row>
    <row r="54" spans="1:1">
      <c r="A54" t="s">
        <v>68</v>
      </c>
    </row>
    <row r="55" spans="1:1">
      <c r="A55" t="s">
        <v>69</v>
      </c>
    </row>
    <row r="56" spans="1:1">
      <c r="A56" t="s">
        <v>70</v>
      </c>
    </row>
    <row r="57" spans="1:1">
      <c r="A57" t="s">
        <v>71</v>
      </c>
    </row>
    <row r="58" spans="1:1">
      <c r="A58" t="s">
        <v>72</v>
      </c>
    </row>
    <row r="59" spans="1:1">
      <c r="A59" t="s">
        <v>73</v>
      </c>
    </row>
    <row r="60" spans="1:1">
      <c r="A60" t="s">
        <v>74</v>
      </c>
    </row>
    <row r="61" spans="1:1">
      <c r="A61" t="s">
        <v>75</v>
      </c>
    </row>
    <row r="62" spans="1:1">
      <c r="A62" t="s">
        <v>76</v>
      </c>
    </row>
    <row r="63" spans="1:1">
      <c r="A63" t="s">
        <v>77</v>
      </c>
    </row>
    <row r="64" spans="1:1">
      <c r="A64" t="s">
        <v>78</v>
      </c>
    </row>
    <row r="65" spans="1:1">
      <c r="A65" t="s">
        <v>79</v>
      </c>
    </row>
    <row r="66" spans="1:1">
      <c r="A66" t="s">
        <v>80</v>
      </c>
    </row>
    <row r="67" spans="1:1">
      <c r="A67" t="s">
        <v>81</v>
      </c>
    </row>
    <row r="68" spans="1:1">
      <c r="A68" t="s">
        <v>82</v>
      </c>
    </row>
    <row r="69" spans="1:1">
      <c r="A69" t="s">
        <v>83</v>
      </c>
    </row>
    <row r="70" spans="1:1">
      <c r="A70" t="s">
        <v>84</v>
      </c>
    </row>
    <row r="71" spans="1:1">
      <c r="A71" t="s">
        <v>85</v>
      </c>
    </row>
    <row r="72" spans="1:1">
      <c r="A72" t="s">
        <v>86</v>
      </c>
    </row>
    <row r="73" spans="1:1">
      <c r="A73" t="s">
        <v>87</v>
      </c>
    </row>
    <row r="74" spans="1:1">
      <c r="A74" t="s">
        <v>88</v>
      </c>
    </row>
    <row r="75" spans="1:1">
      <c r="A75" t="s">
        <v>89</v>
      </c>
    </row>
    <row r="76" spans="1:1">
      <c r="A76" t="s">
        <v>90</v>
      </c>
    </row>
    <row r="77" spans="1:1">
      <c r="A77" t="s">
        <v>91</v>
      </c>
    </row>
    <row r="78" spans="1:1">
      <c r="A78" t="s">
        <v>92</v>
      </c>
    </row>
    <row r="79" spans="1:1">
      <c r="A79" t="s">
        <v>93</v>
      </c>
    </row>
    <row r="80" spans="1:1">
      <c r="A80" t="s">
        <v>94</v>
      </c>
    </row>
    <row r="81" spans="1:1">
      <c r="A81" t="s">
        <v>95</v>
      </c>
    </row>
    <row r="82" spans="1:1">
      <c r="A82" t="s">
        <v>96</v>
      </c>
    </row>
    <row r="83" spans="1:1">
      <c r="A83" t="s">
        <v>97</v>
      </c>
    </row>
    <row r="84" spans="1:1">
      <c r="A84" t="s">
        <v>98</v>
      </c>
    </row>
    <row r="85" spans="1:1">
      <c r="A85" t="s">
        <v>99</v>
      </c>
    </row>
    <row r="86" spans="1:1">
      <c r="A86" t="s">
        <v>100</v>
      </c>
    </row>
    <row r="87" spans="1:1">
      <c r="A87" t="s">
        <v>101</v>
      </c>
    </row>
    <row r="88" spans="1:1">
      <c r="A88" t="s">
        <v>102</v>
      </c>
    </row>
    <row r="89" spans="1:1">
      <c r="A89" t="s">
        <v>103</v>
      </c>
    </row>
    <row r="90" spans="1:1">
      <c r="A90" t="s">
        <v>104</v>
      </c>
    </row>
    <row r="91" spans="1:1">
      <c r="A91" t="s">
        <v>105</v>
      </c>
    </row>
    <row r="92" spans="1:1">
      <c r="A92" t="s">
        <v>106</v>
      </c>
    </row>
    <row r="93" spans="1:1">
      <c r="A93" t="s">
        <v>107</v>
      </c>
    </row>
    <row r="94" spans="1:1">
      <c r="A94" t="s">
        <v>108</v>
      </c>
    </row>
    <row r="95" spans="1:1">
      <c r="A95" t="s">
        <v>109</v>
      </c>
    </row>
    <row r="96" spans="1:1">
      <c r="A96" t="s">
        <v>110</v>
      </c>
    </row>
    <row r="97" spans="1:1">
      <c r="A97" t="s">
        <v>111</v>
      </c>
    </row>
    <row r="98" spans="1:1">
      <c r="A98" t="s">
        <v>112</v>
      </c>
    </row>
    <row r="99" spans="1:1">
      <c r="A99" t="s">
        <v>113</v>
      </c>
    </row>
    <row r="100" spans="1:1">
      <c r="A100" t="s">
        <v>114</v>
      </c>
    </row>
    <row r="101" spans="1:1">
      <c r="A101" t="s">
        <v>115</v>
      </c>
    </row>
    <row r="102" spans="1:1">
      <c r="A102" t="s">
        <v>116</v>
      </c>
    </row>
    <row r="103" spans="1:1">
      <c r="A103" t="s">
        <v>117</v>
      </c>
    </row>
    <row r="104" spans="1:1">
      <c r="A104" t="s">
        <v>118</v>
      </c>
    </row>
    <row r="105" spans="1:1">
      <c r="A105" t="s">
        <v>119</v>
      </c>
    </row>
    <row r="106" spans="1:1">
      <c r="A106" t="s">
        <v>120</v>
      </c>
    </row>
    <row r="107" spans="1:1">
      <c r="A107" t="s">
        <v>121</v>
      </c>
    </row>
    <row r="108" spans="1:1">
      <c r="A108" t="s">
        <v>122</v>
      </c>
    </row>
    <row r="109" spans="1:1">
      <c r="A109" t="s">
        <v>123</v>
      </c>
    </row>
    <row r="110" spans="1:1">
      <c r="A110" t="s">
        <v>124</v>
      </c>
    </row>
    <row r="111" spans="1:1">
      <c r="A111" t="s">
        <v>125</v>
      </c>
    </row>
    <row r="112" spans="1:1">
      <c r="A112" t="s">
        <v>126</v>
      </c>
    </row>
    <row r="113" spans="1:1">
      <c r="A113" t="s">
        <v>127</v>
      </c>
    </row>
    <row r="114" spans="1:1">
      <c r="A114" t="s">
        <v>128</v>
      </c>
    </row>
    <row r="115" spans="1:1">
      <c r="A115" t="s">
        <v>129</v>
      </c>
    </row>
    <row r="116" spans="1:1">
      <c r="A116" t="s">
        <v>130</v>
      </c>
    </row>
    <row r="117" spans="1:1">
      <c r="A117" t="s">
        <v>131</v>
      </c>
    </row>
    <row r="118" spans="1:1">
      <c r="A118" t="s">
        <v>132</v>
      </c>
    </row>
    <row r="119" spans="1:1">
      <c r="A119" t="s">
        <v>133</v>
      </c>
    </row>
    <row r="120" spans="1:1">
      <c r="A120" t="s">
        <v>134</v>
      </c>
    </row>
    <row r="121" spans="1:1">
      <c r="A121" t="s">
        <v>135</v>
      </c>
    </row>
    <row r="122" spans="1:1">
      <c r="A122" t="s">
        <v>136</v>
      </c>
    </row>
    <row r="123" spans="1:1">
      <c r="A123" t="s">
        <v>137</v>
      </c>
    </row>
    <row r="124" spans="1:1">
      <c r="A124" t="s">
        <v>138</v>
      </c>
    </row>
    <row r="125" spans="1:1">
      <c r="A125" t="s">
        <v>139</v>
      </c>
    </row>
    <row r="126" spans="1:1">
      <c r="A126" t="s">
        <v>140</v>
      </c>
    </row>
    <row r="127" spans="1:1">
      <c r="A127" t="s">
        <v>141</v>
      </c>
    </row>
    <row r="128" spans="1:1">
      <c r="A128" t="s">
        <v>142</v>
      </c>
    </row>
    <row r="129" spans="1:1">
      <c r="A129" t="s">
        <v>143</v>
      </c>
    </row>
    <row r="130" spans="1:1">
      <c r="A130" t="s">
        <v>144</v>
      </c>
    </row>
    <row r="131" spans="1:1">
      <c r="A131" t="s">
        <v>145</v>
      </c>
    </row>
    <row r="132" spans="1:1">
      <c r="A132" t="s">
        <v>146</v>
      </c>
    </row>
    <row r="133" spans="1:1">
      <c r="A133" t="s">
        <v>147</v>
      </c>
    </row>
    <row r="134" spans="1:1">
      <c r="A134" t="s">
        <v>148</v>
      </c>
    </row>
    <row r="135" spans="1:1">
      <c r="A135" t="s">
        <v>149</v>
      </c>
    </row>
    <row r="136" spans="1:1">
      <c r="A136" t="s">
        <v>150</v>
      </c>
    </row>
    <row r="137" spans="1:1">
      <c r="A137" t="s">
        <v>151</v>
      </c>
    </row>
    <row r="138" spans="1:1">
      <c r="A138" t="s">
        <v>152</v>
      </c>
    </row>
    <row r="139" spans="1:1">
      <c r="A139" t="s">
        <v>153</v>
      </c>
    </row>
    <row r="140" spans="1:1">
      <c r="A140" t="s">
        <v>154</v>
      </c>
    </row>
    <row r="141" spans="1:1">
      <c r="A141" t="s">
        <v>155</v>
      </c>
    </row>
    <row r="142" spans="1:1">
      <c r="A142" t="s">
        <v>156</v>
      </c>
    </row>
    <row r="143" spans="1:1">
      <c r="A143" t="s">
        <v>157</v>
      </c>
    </row>
    <row r="144" spans="1:1">
      <c r="A144" t="s">
        <v>158</v>
      </c>
    </row>
    <row r="145" spans="1:1">
      <c r="A145" t="s">
        <v>159</v>
      </c>
    </row>
    <row r="146" spans="1:1">
      <c r="A146" t="s">
        <v>160</v>
      </c>
    </row>
    <row r="147" spans="1:1">
      <c r="A147" t="s">
        <v>161</v>
      </c>
    </row>
    <row r="148" spans="1:1">
      <c r="A148" t="s">
        <v>162</v>
      </c>
    </row>
    <row r="149" spans="1:1">
      <c r="A149" t="s">
        <v>163</v>
      </c>
    </row>
    <row r="150" spans="1:1">
      <c r="A150" t="s">
        <v>164</v>
      </c>
    </row>
    <row r="151" spans="1:1">
      <c r="A151" t="s">
        <v>165</v>
      </c>
    </row>
    <row r="152" spans="1:1">
      <c r="A152" t="s">
        <v>166</v>
      </c>
    </row>
    <row r="153" spans="1:1">
      <c r="A153" t="s">
        <v>167</v>
      </c>
    </row>
    <row r="154" spans="1:1">
      <c r="A154" t="s">
        <v>168</v>
      </c>
    </row>
    <row r="155" spans="1:1">
      <c r="A155" t="s">
        <v>169</v>
      </c>
    </row>
    <row r="156" spans="1:1">
      <c r="A156" t="s">
        <v>170</v>
      </c>
    </row>
    <row r="157" spans="1:1">
      <c r="A157" t="s">
        <v>171</v>
      </c>
    </row>
    <row r="158" spans="1:1">
      <c r="A158" t="s">
        <v>172</v>
      </c>
    </row>
    <row r="159" spans="1:1">
      <c r="A159" t="s">
        <v>173</v>
      </c>
    </row>
    <row r="160" spans="1:1">
      <c r="A160" t="s">
        <v>174</v>
      </c>
    </row>
    <row r="161" spans="1:1">
      <c r="A161" t="s">
        <v>175</v>
      </c>
    </row>
    <row r="162" spans="1:1">
      <c r="A162" t="s">
        <v>176</v>
      </c>
    </row>
    <row r="163" spans="1:1">
      <c r="A163" t="s">
        <v>177</v>
      </c>
    </row>
    <row r="164" spans="1:1">
      <c r="A164" t="s">
        <v>178</v>
      </c>
    </row>
    <row r="165" spans="1:1">
      <c r="A165" t="s">
        <v>179</v>
      </c>
    </row>
    <row r="166" spans="1:1">
      <c r="A166" t="s">
        <v>180</v>
      </c>
    </row>
    <row r="167" spans="1:1">
      <c r="A167" t="s">
        <v>181</v>
      </c>
    </row>
    <row r="168" spans="1:1">
      <c r="A168" t="s">
        <v>182</v>
      </c>
    </row>
    <row r="169" spans="1:1">
      <c r="A169" t="s">
        <v>183</v>
      </c>
    </row>
    <row r="170" spans="1:1">
      <c r="A170" t="s">
        <v>184</v>
      </c>
    </row>
    <row r="171" spans="1:1">
      <c r="A171" t="s">
        <v>185</v>
      </c>
    </row>
    <row r="172" spans="1:1">
      <c r="A172" t="s">
        <v>186</v>
      </c>
    </row>
    <row r="173" spans="1:1">
      <c r="A173" t="s">
        <v>187</v>
      </c>
    </row>
    <row r="174" spans="1:1">
      <c r="A174" t="s">
        <v>188</v>
      </c>
    </row>
    <row r="175" spans="1:1">
      <c r="A175" t="s">
        <v>189</v>
      </c>
    </row>
    <row r="176" spans="1:1">
      <c r="A176" t="s">
        <v>190</v>
      </c>
    </row>
    <row r="177" spans="1:1">
      <c r="A177" t="s">
        <v>191</v>
      </c>
    </row>
    <row r="178" spans="1:1">
      <c r="A178" t="s">
        <v>192</v>
      </c>
    </row>
    <row r="179" spans="1:1">
      <c r="A179" t="s">
        <v>193</v>
      </c>
    </row>
    <row r="180" spans="1:1">
      <c r="A180" t="s">
        <v>194</v>
      </c>
    </row>
    <row r="181" spans="1:1">
      <c r="A181" t="s">
        <v>195</v>
      </c>
    </row>
    <row r="182" spans="1:1">
      <c r="A182" t="s">
        <v>196</v>
      </c>
    </row>
    <row r="183" spans="1:1">
      <c r="A183" t="s">
        <v>197</v>
      </c>
    </row>
    <row r="184" spans="1:1">
      <c r="A184" t="s">
        <v>198</v>
      </c>
    </row>
    <row r="185" spans="1:1">
      <c r="A185" t="s">
        <v>199</v>
      </c>
    </row>
    <row r="186" spans="1:1">
      <c r="A186" t="s">
        <v>200</v>
      </c>
    </row>
    <row r="187" spans="1:1">
      <c r="A187" t="s">
        <v>201</v>
      </c>
    </row>
    <row r="188" spans="1:1">
      <c r="A188" t="s">
        <v>202</v>
      </c>
    </row>
    <row r="189" spans="1:1">
      <c r="A189" t="s">
        <v>203</v>
      </c>
    </row>
    <row r="190" spans="1:1">
      <c r="A190" t="s">
        <v>204</v>
      </c>
    </row>
    <row r="191" spans="1:1">
      <c r="A191" t="s">
        <v>205</v>
      </c>
    </row>
    <row r="192" spans="1:1">
      <c r="A192" t="s">
        <v>206</v>
      </c>
    </row>
    <row r="193" spans="1:1">
      <c r="A193" t="s">
        <v>207</v>
      </c>
    </row>
    <row r="194" spans="1:1">
      <c r="A194" t="s">
        <v>208</v>
      </c>
    </row>
    <row r="195" spans="1:1">
      <c r="A195" t="s">
        <v>209</v>
      </c>
    </row>
    <row r="196" spans="1:1">
      <c r="A196" t="s">
        <v>210</v>
      </c>
    </row>
    <row r="197" spans="1:1">
      <c r="A197" t="s">
        <v>211</v>
      </c>
    </row>
    <row r="198" spans="1:1">
      <c r="A198" t="s">
        <v>212</v>
      </c>
    </row>
    <row r="199" spans="1:1">
      <c r="A199" t="s">
        <v>213</v>
      </c>
    </row>
    <row r="200" spans="1:1">
      <c r="A200" t="s">
        <v>214</v>
      </c>
    </row>
    <row r="201" spans="1:1">
      <c r="A201" t="s">
        <v>215</v>
      </c>
    </row>
    <row r="202" spans="1:1">
      <c r="A202" t="s">
        <v>216</v>
      </c>
    </row>
    <row r="203" spans="1:1">
      <c r="A203" t="s">
        <v>217</v>
      </c>
    </row>
    <row r="204" spans="1:1">
      <c r="A204" t="s">
        <v>218</v>
      </c>
    </row>
    <row r="205" spans="1:1">
      <c r="A205" t="s">
        <v>219</v>
      </c>
    </row>
    <row r="206" spans="1:1">
      <c r="A206" t="s">
        <v>220</v>
      </c>
    </row>
    <row r="207" spans="1:1">
      <c r="A207" t="s">
        <v>221</v>
      </c>
    </row>
    <row r="208" spans="1:1">
      <c r="A208" t="s">
        <v>222</v>
      </c>
    </row>
    <row r="209" spans="1:1">
      <c r="A209" t="s">
        <v>223</v>
      </c>
    </row>
    <row r="210" spans="1:1">
      <c r="A210" t="s">
        <v>224</v>
      </c>
    </row>
    <row r="211" spans="1:1">
      <c r="A211" t="s">
        <v>225</v>
      </c>
    </row>
    <row r="212" spans="1:1">
      <c r="A212" t="s">
        <v>226</v>
      </c>
    </row>
    <row r="213" spans="1:1">
      <c r="A213" t="s">
        <v>227</v>
      </c>
    </row>
    <row r="214" spans="1:1">
      <c r="A214" t="s">
        <v>228</v>
      </c>
    </row>
    <row r="215" spans="1:1">
      <c r="A215" t="s">
        <v>229</v>
      </c>
    </row>
    <row r="216" spans="1:1">
      <c r="A216" t="s">
        <v>230</v>
      </c>
    </row>
    <row r="217" spans="1:1">
      <c r="A217" t="s">
        <v>231</v>
      </c>
    </row>
    <row r="218" spans="1:1">
      <c r="A218" t="s">
        <v>232</v>
      </c>
    </row>
    <row r="219" spans="1:1">
      <c r="A219" t="s">
        <v>233</v>
      </c>
    </row>
    <row r="220" spans="1:1">
      <c r="A220" t="s">
        <v>234</v>
      </c>
    </row>
    <row r="221" spans="1:1">
      <c r="A221" t="s">
        <v>235</v>
      </c>
    </row>
    <row r="222" spans="1:1">
      <c r="A222" t="s">
        <v>236</v>
      </c>
    </row>
    <row r="223" spans="1:1">
      <c r="A223" t="s">
        <v>237</v>
      </c>
    </row>
    <row r="224" spans="1:1">
      <c r="A224" t="s">
        <v>238</v>
      </c>
    </row>
    <row r="225" spans="1:1">
      <c r="A225" t="s">
        <v>239</v>
      </c>
    </row>
    <row r="226" spans="1:1">
      <c r="A226" t="s">
        <v>240</v>
      </c>
    </row>
    <row r="227" spans="1:1">
      <c r="A227" t="s">
        <v>241</v>
      </c>
    </row>
    <row r="228" spans="1:1">
      <c r="A228" t="s">
        <v>242</v>
      </c>
    </row>
    <row r="229" spans="1:1">
      <c r="A229" t="s">
        <v>243</v>
      </c>
    </row>
    <row r="230" spans="1:1">
      <c r="A230" t="s">
        <v>244</v>
      </c>
    </row>
    <row r="231" spans="1:1">
      <c r="A231" t="s">
        <v>245</v>
      </c>
    </row>
    <row r="232" spans="1:1">
      <c r="A232" t="s">
        <v>246</v>
      </c>
    </row>
    <row r="233" spans="1:1">
      <c r="A233" t="s">
        <v>247</v>
      </c>
    </row>
    <row r="234" spans="1:1">
      <c r="A234" t="s">
        <v>248</v>
      </c>
    </row>
    <row r="235" spans="1:1">
      <c r="A235" t="s">
        <v>249</v>
      </c>
    </row>
    <row r="236" spans="1:1">
      <c r="A236" t="s">
        <v>250</v>
      </c>
    </row>
    <row r="237" spans="1:1">
      <c r="A237" t="s">
        <v>251</v>
      </c>
    </row>
    <row r="238" spans="1:1">
      <c r="A238" t="s">
        <v>252</v>
      </c>
    </row>
    <row r="239" spans="1:1">
      <c r="A239" t="s">
        <v>253</v>
      </c>
    </row>
    <row r="240" spans="1:1">
      <c r="A240" t="s">
        <v>254</v>
      </c>
    </row>
    <row r="241" spans="1:1">
      <c r="A241" t="s">
        <v>255</v>
      </c>
    </row>
    <row r="242" spans="1:1">
      <c r="A242" t="s">
        <v>256</v>
      </c>
    </row>
    <row r="243" spans="1:1">
      <c r="A243" t="s">
        <v>257</v>
      </c>
    </row>
    <row r="244" spans="1:1">
      <c r="A244" t="s">
        <v>258</v>
      </c>
    </row>
    <row r="245" spans="1:1">
      <c r="A245" t="s">
        <v>259</v>
      </c>
    </row>
    <row r="246" spans="1:1">
      <c r="A246" t="s">
        <v>260</v>
      </c>
    </row>
    <row r="247" spans="1:1">
      <c r="A247" t="s">
        <v>261</v>
      </c>
    </row>
    <row r="248" spans="1:1">
      <c r="A248" t="s">
        <v>262</v>
      </c>
    </row>
    <row r="249" spans="1:1">
      <c r="A249" t="s">
        <v>263</v>
      </c>
    </row>
    <row r="250" spans="1:1">
      <c r="A250" t="s">
        <v>264</v>
      </c>
    </row>
    <row r="251" spans="1:1">
      <c r="A251" t="s">
        <v>265</v>
      </c>
    </row>
    <row r="252" spans="1:1">
      <c r="A252" t="s">
        <v>266</v>
      </c>
    </row>
    <row r="253" spans="1:1">
      <c r="A253" t="s">
        <v>267</v>
      </c>
    </row>
    <row r="254" spans="1:1">
      <c r="A254" t="s">
        <v>268</v>
      </c>
    </row>
    <row r="255" spans="1:1">
      <c r="A255" t="s">
        <v>269</v>
      </c>
    </row>
    <row r="256" spans="1:1">
      <c r="A256" t="s">
        <v>270</v>
      </c>
    </row>
    <row r="257" spans="1:1">
      <c r="A257" t="s">
        <v>271</v>
      </c>
    </row>
    <row r="258" spans="1:1">
      <c r="A258" t="s">
        <v>272</v>
      </c>
    </row>
    <row r="259" spans="1:1">
      <c r="A259" t="s">
        <v>273</v>
      </c>
    </row>
    <row r="260" spans="1:1">
      <c r="A260" t="s">
        <v>274</v>
      </c>
    </row>
    <row r="261" spans="1:1">
      <c r="A261" t="s">
        <v>275</v>
      </c>
    </row>
    <row r="262" spans="1:1">
      <c r="A262" t="s">
        <v>276</v>
      </c>
    </row>
    <row r="263" spans="1:1">
      <c r="A263" t="s">
        <v>277</v>
      </c>
    </row>
    <row r="264" spans="1:1">
      <c r="A264" t="s">
        <v>278</v>
      </c>
    </row>
    <row r="265" spans="1:1">
      <c r="A265" t="s">
        <v>279</v>
      </c>
    </row>
    <row r="266" spans="1:1">
      <c r="A266" t="s">
        <v>280</v>
      </c>
    </row>
    <row r="267" spans="1:1">
      <c r="A267" t="s">
        <v>281</v>
      </c>
    </row>
    <row r="268" spans="1:1">
      <c r="A268" t="s">
        <v>282</v>
      </c>
    </row>
    <row r="269" spans="1:1">
      <c r="A269" t="s">
        <v>283</v>
      </c>
    </row>
    <row r="270" spans="1:1">
      <c r="A270" t="s">
        <v>284</v>
      </c>
    </row>
    <row r="271" spans="1:1">
      <c r="A271" t="s">
        <v>285</v>
      </c>
    </row>
    <row r="272" spans="1:1">
      <c r="A272" t="s">
        <v>286</v>
      </c>
    </row>
    <row r="273" spans="1:1">
      <c r="A273" t="s">
        <v>287</v>
      </c>
    </row>
    <row r="274" spans="1:1">
      <c r="A274" t="s">
        <v>288</v>
      </c>
    </row>
    <row r="275" spans="1:1">
      <c r="A275" t="s">
        <v>289</v>
      </c>
    </row>
    <row r="276" spans="1:1">
      <c r="A276" t="s">
        <v>290</v>
      </c>
    </row>
    <row r="277" spans="1:1">
      <c r="A277" t="s">
        <v>291</v>
      </c>
    </row>
    <row r="278" spans="1:1">
      <c r="A278" t="s">
        <v>292</v>
      </c>
    </row>
    <row r="279" spans="1:1">
      <c r="A279" t="s">
        <v>293</v>
      </c>
    </row>
    <row r="280" spans="1:1">
      <c r="A280" t="s">
        <v>294</v>
      </c>
    </row>
    <row r="281" spans="1:1">
      <c r="A281" t="s">
        <v>295</v>
      </c>
    </row>
    <row r="282" spans="1:1">
      <c r="A282" t="s">
        <v>296</v>
      </c>
    </row>
    <row r="283" spans="1:1">
      <c r="A283" t="s">
        <v>297</v>
      </c>
    </row>
    <row r="284" spans="1:1">
      <c r="A284" t="s">
        <v>298</v>
      </c>
    </row>
    <row r="285" spans="1:1">
      <c r="A285" t="s">
        <v>299</v>
      </c>
    </row>
    <row r="286" spans="1:1">
      <c r="A286" t="s">
        <v>300</v>
      </c>
    </row>
    <row r="287" spans="1:1">
      <c r="A287" t="s">
        <v>301</v>
      </c>
    </row>
    <row r="288" spans="1:1">
      <c r="A288" t="s">
        <v>302</v>
      </c>
    </row>
    <row r="289" spans="1:1">
      <c r="A289" t="s">
        <v>303</v>
      </c>
    </row>
    <row r="290" spans="1:1">
      <c r="A290" t="s">
        <v>304</v>
      </c>
    </row>
    <row r="291" spans="1:1">
      <c r="A291" t="s">
        <v>305</v>
      </c>
    </row>
    <row r="292" spans="1:1">
      <c r="A292" t="s">
        <v>306</v>
      </c>
    </row>
    <row r="293" spans="1:1">
      <c r="A293" t="s">
        <v>307</v>
      </c>
    </row>
    <row r="294" spans="1:1">
      <c r="A294" t="s">
        <v>308</v>
      </c>
    </row>
    <row r="295" spans="1:1">
      <c r="A295" t="s">
        <v>309</v>
      </c>
    </row>
    <row r="296" spans="1:1">
      <c r="A296" t="s">
        <v>310</v>
      </c>
    </row>
    <row r="297" spans="1:1">
      <c r="A297" t="s">
        <v>311</v>
      </c>
    </row>
    <row r="298" spans="1:1">
      <c r="A298" t="s">
        <v>312</v>
      </c>
    </row>
    <row r="299" spans="1:1">
      <c r="A299" t="s">
        <v>313</v>
      </c>
    </row>
    <row r="300" spans="1:1">
      <c r="A300" t="s">
        <v>314</v>
      </c>
    </row>
    <row r="301" spans="1:1">
      <c r="A301" t="s">
        <v>315</v>
      </c>
    </row>
    <row r="302" spans="1:1">
      <c r="A302" t="s">
        <v>316</v>
      </c>
    </row>
    <row r="303" spans="1:1">
      <c r="A303" t="s">
        <v>317</v>
      </c>
    </row>
    <row r="304" spans="1:1">
      <c r="A304" t="s">
        <v>318</v>
      </c>
    </row>
    <row r="305" spans="1:1">
      <c r="A305" t="s">
        <v>319</v>
      </c>
    </row>
    <row r="306" spans="1:1">
      <c r="A306" t="s">
        <v>320</v>
      </c>
    </row>
    <row r="307" spans="1:1">
      <c r="A307" t="s">
        <v>321</v>
      </c>
    </row>
    <row r="308" spans="1:1">
      <c r="A308" t="s">
        <v>322</v>
      </c>
    </row>
    <row r="309" spans="1:1">
      <c r="A309" t="s">
        <v>323</v>
      </c>
    </row>
    <row r="310" spans="1:1">
      <c r="A310" t="s">
        <v>324</v>
      </c>
    </row>
    <row r="311" spans="1:1">
      <c r="A311" t="s">
        <v>325</v>
      </c>
    </row>
    <row r="312" spans="1:1">
      <c r="A312" t="s">
        <v>326</v>
      </c>
    </row>
    <row r="313" spans="1:1">
      <c r="A313" t="s">
        <v>327</v>
      </c>
    </row>
    <row r="314" spans="1:1">
      <c r="A314" t="s">
        <v>328</v>
      </c>
    </row>
    <row r="315" spans="1:1">
      <c r="A315" t="s">
        <v>329</v>
      </c>
    </row>
    <row r="316" spans="1:1">
      <c r="A316" t="s">
        <v>330</v>
      </c>
    </row>
    <row r="317" spans="1:1">
      <c r="A317" t="s">
        <v>331</v>
      </c>
    </row>
    <row r="318" spans="1:1">
      <c r="A318" t="s">
        <v>332</v>
      </c>
    </row>
    <row r="319" spans="1:1">
      <c r="A319" t="s">
        <v>333</v>
      </c>
    </row>
    <row r="320" spans="1:1">
      <c r="A320" t="s">
        <v>334</v>
      </c>
    </row>
    <row r="321" spans="1:1">
      <c r="A321" t="s">
        <v>335</v>
      </c>
    </row>
    <row r="322" spans="1:1">
      <c r="A322" t="s">
        <v>336</v>
      </c>
    </row>
    <row r="323" spans="1:1">
      <c r="A323" t="s">
        <v>337</v>
      </c>
    </row>
    <row r="324" spans="1:1">
      <c r="A324" t="s">
        <v>338</v>
      </c>
    </row>
    <row r="325" spans="1:1">
      <c r="A325" t="s">
        <v>339</v>
      </c>
    </row>
    <row r="326" spans="1:1">
      <c r="A326" t="s">
        <v>340</v>
      </c>
    </row>
    <row r="327" spans="1:1">
      <c r="A327" t="s">
        <v>341</v>
      </c>
    </row>
    <row r="328" spans="1:1">
      <c r="A328" t="s">
        <v>342</v>
      </c>
    </row>
    <row r="329" spans="1:1">
      <c r="A329" t="s">
        <v>343</v>
      </c>
    </row>
    <row r="330" spans="1:1">
      <c r="A330" t="s">
        <v>344</v>
      </c>
    </row>
    <row r="331" spans="1:1">
      <c r="A331" t="s">
        <v>345</v>
      </c>
    </row>
    <row r="332" spans="1:1">
      <c r="A332" t="s">
        <v>346</v>
      </c>
    </row>
    <row r="333" spans="1:1">
      <c r="A333" t="s">
        <v>347</v>
      </c>
    </row>
    <row r="334" spans="1:1">
      <c r="A334" t="s">
        <v>348</v>
      </c>
    </row>
    <row r="335" spans="1:1">
      <c r="A335" t="s">
        <v>349</v>
      </c>
    </row>
    <row r="336" spans="1:1">
      <c r="A336" t="s">
        <v>350</v>
      </c>
    </row>
    <row r="337" spans="1:1">
      <c r="A337" t="s">
        <v>351</v>
      </c>
    </row>
    <row r="338" spans="1:1">
      <c r="A338" t="s">
        <v>352</v>
      </c>
    </row>
    <row r="339" spans="1:1">
      <c r="A339" t="s">
        <v>353</v>
      </c>
    </row>
    <row r="340" spans="1:1">
      <c r="A340" t="s">
        <v>354</v>
      </c>
    </row>
    <row r="341" spans="1:1">
      <c r="A341" t="s">
        <v>355</v>
      </c>
    </row>
    <row r="342" spans="1:1">
      <c r="A342" t="s">
        <v>356</v>
      </c>
    </row>
    <row r="343" spans="1:1">
      <c r="A343" t="s">
        <v>357</v>
      </c>
    </row>
    <row r="344" spans="1:1">
      <c r="A344" t="s">
        <v>358</v>
      </c>
    </row>
    <row r="345" spans="1:1">
      <c r="A345" t="s">
        <v>359</v>
      </c>
    </row>
    <row r="346" spans="1:1">
      <c r="A346" t="s">
        <v>360</v>
      </c>
    </row>
    <row r="347" spans="1:1">
      <c r="A347" t="s">
        <v>361</v>
      </c>
    </row>
    <row r="348" spans="1:1">
      <c r="A348" t="s">
        <v>362</v>
      </c>
    </row>
    <row r="349" spans="1:1">
      <c r="A349" t="s">
        <v>363</v>
      </c>
    </row>
    <row r="350" spans="1:1">
      <c r="A350" t="s">
        <v>364</v>
      </c>
    </row>
    <row r="351" spans="1:1">
      <c r="A351" t="s">
        <v>365</v>
      </c>
    </row>
    <row r="352" spans="1:1">
      <c r="A352" t="s">
        <v>366</v>
      </c>
    </row>
    <row r="353" spans="1:1">
      <c r="A353" t="s">
        <v>367</v>
      </c>
    </row>
    <row r="354" spans="1:1">
      <c r="A354" t="s">
        <v>368</v>
      </c>
    </row>
    <row r="355" spans="1:1">
      <c r="A355" t="s">
        <v>369</v>
      </c>
    </row>
    <row r="356" spans="1:1">
      <c r="A356" t="s">
        <v>370</v>
      </c>
    </row>
    <row r="357" spans="1:1">
      <c r="A357" t="s">
        <v>371</v>
      </c>
    </row>
    <row r="358" spans="1:1">
      <c r="A358" t="s">
        <v>372</v>
      </c>
    </row>
    <row r="359" spans="1:1">
      <c r="A359" t="s">
        <v>373</v>
      </c>
    </row>
    <row r="360" spans="1:1">
      <c r="A360" t="s">
        <v>374</v>
      </c>
    </row>
    <row r="361" spans="1:1">
      <c r="A361" t="s">
        <v>375</v>
      </c>
    </row>
    <row r="362" spans="1:1">
      <c r="A362" t="s">
        <v>376</v>
      </c>
    </row>
    <row r="363" spans="1:1">
      <c r="A363" t="s">
        <v>377</v>
      </c>
    </row>
    <row r="364" spans="1:1">
      <c r="A364" t="s">
        <v>378</v>
      </c>
    </row>
    <row r="365" spans="1:1">
      <c r="A365" t="s">
        <v>379</v>
      </c>
    </row>
    <row r="366" spans="1:1">
      <c r="A366" t="s">
        <v>380</v>
      </c>
    </row>
    <row r="367" spans="1:1">
      <c r="A367" t="s">
        <v>381</v>
      </c>
    </row>
    <row r="368" spans="1:1">
      <c r="A368" t="s">
        <v>382</v>
      </c>
    </row>
    <row r="369" spans="1:1">
      <c r="A369" t="s">
        <v>383</v>
      </c>
    </row>
    <row r="370" spans="1:1">
      <c r="A370" t="s">
        <v>384</v>
      </c>
    </row>
    <row r="371" spans="1:1">
      <c r="A371" t="s">
        <v>385</v>
      </c>
    </row>
    <row r="372" spans="1:1">
      <c r="A372" t="s">
        <v>386</v>
      </c>
    </row>
    <row r="373" spans="1:1">
      <c r="A373" t="s">
        <v>387</v>
      </c>
    </row>
    <row r="374" spans="1:1">
      <c r="A374" t="s">
        <v>388</v>
      </c>
    </row>
    <row r="375" spans="1:1">
      <c r="A375" t="s">
        <v>389</v>
      </c>
    </row>
    <row r="376" spans="1:1">
      <c r="A376" t="s">
        <v>390</v>
      </c>
    </row>
    <row r="377" spans="1:1">
      <c r="A377" t="s">
        <v>391</v>
      </c>
    </row>
    <row r="378" spans="1:1">
      <c r="A378" t="s">
        <v>392</v>
      </c>
    </row>
    <row r="379" spans="1:1">
      <c r="A379" t="s">
        <v>393</v>
      </c>
    </row>
    <row r="380" spans="1:1">
      <c r="A380" t="s">
        <v>394</v>
      </c>
    </row>
    <row r="381" spans="1:1">
      <c r="A381" t="s">
        <v>395</v>
      </c>
    </row>
    <row r="382" spans="1:1">
      <c r="A382" t="s">
        <v>396</v>
      </c>
    </row>
    <row r="383" spans="1:1">
      <c r="A383" t="s">
        <v>397</v>
      </c>
    </row>
    <row r="384" spans="1:1">
      <c r="A384" t="s">
        <v>398</v>
      </c>
    </row>
    <row r="385" spans="1:1">
      <c r="A385" t="s">
        <v>399</v>
      </c>
    </row>
    <row r="386" spans="1:1">
      <c r="A386" t="s">
        <v>400</v>
      </c>
    </row>
    <row r="387" spans="1:1">
      <c r="A387" t="s">
        <v>401</v>
      </c>
    </row>
    <row r="388" spans="1:1">
      <c r="A388" t="s">
        <v>402</v>
      </c>
    </row>
    <row r="389" spans="1:1">
      <c r="A389" t="s">
        <v>403</v>
      </c>
    </row>
    <row r="390" spans="1:1">
      <c r="A390" t="s">
        <v>404</v>
      </c>
    </row>
    <row r="391" spans="1:1">
      <c r="A391" t="s">
        <v>405</v>
      </c>
    </row>
    <row r="392" spans="1:1">
      <c r="A392" t="s">
        <v>406</v>
      </c>
    </row>
    <row r="393" spans="1:1">
      <c r="A393" t="s">
        <v>407</v>
      </c>
    </row>
    <row r="394" spans="1:1">
      <c r="A394" t="s">
        <v>408</v>
      </c>
    </row>
    <row r="395" spans="1:1">
      <c r="A395" t="s">
        <v>409</v>
      </c>
    </row>
    <row r="396" spans="1:1">
      <c r="A396" t="s">
        <v>410</v>
      </c>
    </row>
    <row r="397" spans="1:1">
      <c r="A397" t="s">
        <v>411</v>
      </c>
    </row>
    <row r="398" spans="1:1">
      <c r="A398" t="s">
        <v>412</v>
      </c>
    </row>
    <row r="399" spans="1:1">
      <c r="A399" t="s">
        <v>413</v>
      </c>
    </row>
    <row r="400" spans="1:1">
      <c r="A400" t="s">
        <v>414</v>
      </c>
    </row>
    <row r="401" spans="1:1">
      <c r="A401" t="s">
        <v>415</v>
      </c>
    </row>
    <row r="402" spans="1:1">
      <c r="A402" t="s">
        <v>416</v>
      </c>
    </row>
    <row r="403" spans="1:1">
      <c r="A403" t="s">
        <v>417</v>
      </c>
    </row>
    <row r="404" spans="1:1">
      <c r="A404" t="s">
        <v>418</v>
      </c>
    </row>
    <row r="405" spans="1:1">
      <c r="A405" t="s">
        <v>419</v>
      </c>
    </row>
    <row r="406" spans="1:1">
      <c r="A406" t="s">
        <v>420</v>
      </c>
    </row>
    <row r="407" spans="1:1">
      <c r="A407" t="s">
        <v>421</v>
      </c>
    </row>
    <row r="408" spans="1:1">
      <c r="A408" t="s">
        <v>422</v>
      </c>
    </row>
    <row r="409" spans="1:1">
      <c r="A409" t="s">
        <v>423</v>
      </c>
    </row>
    <row r="410" spans="1:1">
      <c r="A410" t="s">
        <v>424</v>
      </c>
    </row>
    <row r="411" spans="1:1">
      <c r="A411" t="s">
        <v>425</v>
      </c>
    </row>
    <row r="412" spans="1:1">
      <c r="A412" t="s">
        <v>426</v>
      </c>
    </row>
    <row r="413" spans="1:1">
      <c r="A413" t="s">
        <v>427</v>
      </c>
    </row>
    <row r="414" spans="1:1">
      <c r="A414" t="s">
        <v>428</v>
      </c>
    </row>
    <row r="415" spans="1:1">
      <c r="A415" t="s">
        <v>429</v>
      </c>
    </row>
    <row r="416" spans="1:1">
      <c r="A416" t="s">
        <v>430</v>
      </c>
    </row>
    <row r="417" spans="1:1">
      <c r="A417" t="s">
        <v>431</v>
      </c>
    </row>
    <row r="418" spans="1:1">
      <c r="A418" t="s">
        <v>432</v>
      </c>
    </row>
    <row r="419" spans="1:1">
      <c r="A419" t="s">
        <v>433</v>
      </c>
    </row>
    <row r="420" spans="1:1">
      <c r="A420" t="s">
        <v>434</v>
      </c>
    </row>
    <row r="421" spans="1:1">
      <c r="A421" t="s">
        <v>435</v>
      </c>
    </row>
    <row r="422" spans="1:1">
      <c r="A422" t="s">
        <v>436</v>
      </c>
    </row>
    <row r="423" spans="1:1">
      <c r="A423" t="s">
        <v>437</v>
      </c>
    </row>
    <row r="424" spans="1:1">
      <c r="A424" t="s">
        <v>438</v>
      </c>
    </row>
    <row r="425" spans="1:1">
      <c r="A425" t="s">
        <v>439</v>
      </c>
    </row>
    <row r="426" spans="1:1">
      <c r="A426" t="s">
        <v>440</v>
      </c>
    </row>
    <row r="427" spans="1:1">
      <c r="A427" t="s">
        <v>441</v>
      </c>
    </row>
    <row r="428" spans="1:1">
      <c r="A428" t="s">
        <v>442</v>
      </c>
    </row>
    <row r="429" spans="1:1">
      <c r="A429" t="s">
        <v>443</v>
      </c>
    </row>
    <row r="430" spans="1:1">
      <c r="A430" t="s">
        <v>444</v>
      </c>
    </row>
    <row r="431" spans="1:1">
      <c r="A431" t="s">
        <v>445</v>
      </c>
    </row>
    <row r="432" spans="1:1">
      <c r="A432" t="s">
        <v>446</v>
      </c>
    </row>
    <row r="433" spans="1:1">
      <c r="A433" t="s">
        <v>447</v>
      </c>
    </row>
    <row r="434" spans="1:1">
      <c r="A434" t="s">
        <v>448</v>
      </c>
    </row>
    <row r="435" spans="1:1">
      <c r="A435" t="s">
        <v>449</v>
      </c>
    </row>
    <row r="436" spans="1:1">
      <c r="A436" t="s">
        <v>450</v>
      </c>
    </row>
    <row r="437" spans="1:1">
      <c r="A437" t="s">
        <v>451</v>
      </c>
    </row>
    <row r="438" spans="1:1">
      <c r="A438" t="s">
        <v>452</v>
      </c>
    </row>
    <row r="439" spans="1:1">
      <c r="A439" t="s">
        <v>453</v>
      </c>
    </row>
    <row r="440" spans="1:1">
      <c r="A440" t="s">
        <v>454</v>
      </c>
    </row>
    <row r="441" spans="1:1">
      <c r="A441" t="s">
        <v>455</v>
      </c>
    </row>
    <row r="442" spans="1:1">
      <c r="A442" t="s">
        <v>456</v>
      </c>
    </row>
    <row r="443" spans="1:1">
      <c r="A443" t="s">
        <v>457</v>
      </c>
    </row>
    <row r="444" spans="1:1">
      <c r="A444" t="s">
        <v>458</v>
      </c>
    </row>
    <row r="445" spans="1:1">
      <c r="A445" t="s">
        <v>459</v>
      </c>
    </row>
    <row r="446" spans="1:1">
      <c r="A446" t="s">
        <v>460</v>
      </c>
    </row>
    <row r="447" spans="1:1">
      <c r="A447" t="s">
        <v>461</v>
      </c>
    </row>
    <row r="448" spans="1:1">
      <c r="A448" t="s">
        <v>462</v>
      </c>
    </row>
    <row r="449" spans="1:1">
      <c r="A449" t="s">
        <v>463</v>
      </c>
    </row>
    <row r="450" spans="1:1">
      <c r="A450" t="s">
        <v>464</v>
      </c>
    </row>
    <row r="451" spans="1:1">
      <c r="A451" t="s">
        <v>465</v>
      </c>
    </row>
    <row r="452" spans="1:1">
      <c r="A452" t="s">
        <v>466</v>
      </c>
    </row>
    <row r="453" spans="1:1">
      <c r="A453" t="s">
        <v>467</v>
      </c>
    </row>
    <row r="454" spans="1:1">
      <c r="A454" t="s">
        <v>468</v>
      </c>
    </row>
    <row r="455" spans="1:1">
      <c r="A455" t="s">
        <v>469</v>
      </c>
    </row>
    <row r="456" spans="1:1">
      <c r="A456" t="s">
        <v>470</v>
      </c>
    </row>
    <row r="457" spans="1:1">
      <c r="A457" t="s">
        <v>471</v>
      </c>
    </row>
    <row r="458" spans="1:1">
      <c r="A458" t="s">
        <v>472</v>
      </c>
    </row>
    <row r="459" spans="1:1">
      <c r="A459" t="s">
        <v>473</v>
      </c>
    </row>
    <row r="460" spans="1:1">
      <c r="A460" t="s">
        <v>474</v>
      </c>
    </row>
    <row r="461" spans="1:1">
      <c r="A461" t="s">
        <v>475</v>
      </c>
    </row>
    <row r="462" spans="1:1">
      <c r="A462" t="s">
        <v>476</v>
      </c>
    </row>
    <row r="463" spans="1:1">
      <c r="A463" t="s">
        <v>477</v>
      </c>
    </row>
    <row r="464" spans="1:1">
      <c r="A464" t="s">
        <v>478</v>
      </c>
    </row>
    <row r="465" spans="1:1">
      <c r="A465" t="s">
        <v>479</v>
      </c>
    </row>
    <row r="466" spans="1:1">
      <c r="A466" t="s">
        <v>480</v>
      </c>
    </row>
    <row r="467" spans="1:1">
      <c r="A467" t="s">
        <v>481</v>
      </c>
    </row>
    <row r="468" spans="1:1">
      <c r="A468" t="s">
        <v>482</v>
      </c>
    </row>
    <row r="469" spans="1:1">
      <c r="A469" t="s">
        <v>483</v>
      </c>
    </row>
    <row r="470" spans="1:1">
      <c r="A470" t="s">
        <v>484</v>
      </c>
    </row>
    <row r="471" spans="1:1">
      <c r="A471" t="s">
        <v>485</v>
      </c>
    </row>
    <row r="472" spans="1:1">
      <c r="A472" t="s">
        <v>486</v>
      </c>
    </row>
    <row r="473" spans="1:1">
      <c r="A473" t="s">
        <v>487</v>
      </c>
    </row>
    <row r="474" spans="1:1">
      <c r="A474" t="s">
        <v>488</v>
      </c>
    </row>
    <row r="475" spans="1:1">
      <c r="A475" t="s">
        <v>489</v>
      </c>
    </row>
    <row r="476" spans="1:1">
      <c r="A476" t="s">
        <v>490</v>
      </c>
    </row>
    <row r="477" spans="1:1">
      <c r="A477" t="s">
        <v>491</v>
      </c>
    </row>
    <row r="478" spans="1:1">
      <c r="A478" t="s">
        <v>492</v>
      </c>
    </row>
    <row r="479" spans="1:1">
      <c r="A479" t="s">
        <v>493</v>
      </c>
    </row>
    <row r="480" spans="1:1">
      <c r="A480" t="s">
        <v>494</v>
      </c>
    </row>
    <row r="481" spans="1:1">
      <c r="A481" t="s">
        <v>495</v>
      </c>
    </row>
    <row r="482" spans="1:1">
      <c r="A482" t="s">
        <v>496</v>
      </c>
    </row>
    <row r="483" spans="1:1">
      <c r="A483" t="s">
        <v>497</v>
      </c>
    </row>
    <row r="484" spans="1:1">
      <c r="A484" t="s">
        <v>498</v>
      </c>
    </row>
    <row r="485" spans="1:1">
      <c r="A485" t="s">
        <v>499</v>
      </c>
    </row>
    <row r="486" spans="1:1">
      <c r="A486" t="s">
        <v>500</v>
      </c>
    </row>
    <row r="487" spans="1:1">
      <c r="A487" t="s">
        <v>501</v>
      </c>
    </row>
    <row r="488" spans="1:1">
      <c r="A488" t="s">
        <v>502</v>
      </c>
    </row>
    <row r="489" spans="1:1">
      <c r="A489" t="s">
        <v>503</v>
      </c>
    </row>
    <row r="490" spans="1:1">
      <c r="A490" t="s">
        <v>504</v>
      </c>
    </row>
    <row r="491" spans="1:1">
      <c r="A491" t="s">
        <v>505</v>
      </c>
    </row>
    <row r="492" spans="1:1">
      <c r="A492" t="s">
        <v>506</v>
      </c>
    </row>
    <row r="493" spans="1:1">
      <c r="A493" t="s">
        <v>507</v>
      </c>
    </row>
    <row r="494" spans="1:1">
      <c r="A494" t="s">
        <v>508</v>
      </c>
    </row>
    <row r="495" spans="1:1">
      <c r="A495" t="s">
        <v>509</v>
      </c>
    </row>
    <row r="496" spans="1:1">
      <c r="A496" t="s">
        <v>510</v>
      </c>
    </row>
    <row r="497" spans="1:1">
      <c r="A497" t="s">
        <v>511</v>
      </c>
    </row>
    <row r="498" spans="1:1">
      <c r="A498" t="s">
        <v>512</v>
      </c>
    </row>
    <row r="499" spans="1:1">
      <c r="A499" t="s">
        <v>513</v>
      </c>
    </row>
    <row r="500" spans="1:1">
      <c r="A500" t="s">
        <v>514</v>
      </c>
    </row>
    <row r="501" spans="1:1">
      <c r="A501" t="s">
        <v>515</v>
      </c>
    </row>
    <row r="502" spans="1:1">
      <c r="A502" t="s">
        <v>516</v>
      </c>
    </row>
    <row r="503" spans="1:1">
      <c r="A503" t="s">
        <v>517</v>
      </c>
    </row>
    <row r="504" spans="1:1">
      <c r="A504" t="s">
        <v>518</v>
      </c>
    </row>
    <row r="505" spans="1:1">
      <c r="A505" t="s">
        <v>519</v>
      </c>
    </row>
    <row r="506" spans="1:1">
      <c r="A506" t="s">
        <v>520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9"/>
  <sheetViews>
    <sheetView tabSelected="1" view="pageLayout" zoomScaleNormal="100" workbookViewId="0" xr3:uid="{AEA406A1-0E4B-5B11-9CD5-51D6E497D94C}">
      <selection activeCell="B13" sqref="B13:H13"/>
    </sheetView>
  </sheetViews>
  <sheetFormatPr defaultRowHeight="14.85"/>
  <cols>
    <col min="1" max="1" width="12.42578125" customWidth="1"/>
    <col min="2" max="2" width="15.28515625" bestFit="1" customWidth="1"/>
    <col min="3" max="3" width="8.42578125" customWidth="1"/>
    <col min="4" max="4" width="27.7109375" customWidth="1"/>
    <col min="5" max="5" width="11.7109375" customWidth="1"/>
    <col min="6" max="6" width="10.5703125" bestFit="1" customWidth="1"/>
    <col min="7" max="7" width="9.5703125" customWidth="1"/>
    <col min="8" max="8" width="21" customWidth="1"/>
    <col min="9" max="9" width="9.42578125" customWidth="1"/>
    <col min="10" max="10" width="8.85546875" customWidth="1"/>
    <col min="11" max="11" width="11.7109375" customWidth="1"/>
    <col min="12" max="12" width="8.42578125" customWidth="1"/>
    <col min="13" max="13" width="10.28515625" customWidth="1"/>
    <col min="14" max="14" width="9.42578125" customWidth="1"/>
  </cols>
  <sheetData>
    <row r="1" spans="1:24" ht="18.75">
      <c r="A1" s="2" t="s">
        <v>521</v>
      </c>
      <c r="C1" s="2"/>
      <c r="P1" s="86"/>
      <c r="Q1" s="86"/>
      <c r="R1" s="86"/>
      <c r="S1" s="86"/>
      <c r="T1" s="86"/>
      <c r="U1" s="86"/>
      <c r="V1" s="86"/>
      <c r="W1" s="86"/>
      <c r="X1" s="86"/>
    </row>
    <row r="2" spans="1:24" ht="15.75" customHeight="1">
      <c r="A2" s="24"/>
      <c r="B2" s="25"/>
      <c r="C2" s="26"/>
      <c r="D2" s="43" t="s">
        <v>522</v>
      </c>
      <c r="E2" s="44" t="s">
        <v>523</v>
      </c>
      <c r="F2" s="28"/>
      <c r="G2" s="29"/>
      <c r="K2" s="40" t="s">
        <v>524</v>
      </c>
      <c r="L2" s="38"/>
      <c r="M2" s="38"/>
      <c r="N2" s="39"/>
      <c r="P2" s="86"/>
      <c r="Q2" s="86"/>
      <c r="R2" s="86"/>
      <c r="S2" s="86"/>
      <c r="T2" s="86"/>
      <c r="U2" s="86"/>
      <c r="V2" s="86"/>
      <c r="W2" s="86"/>
      <c r="X2" s="86"/>
    </row>
    <row r="3" spans="1:24" ht="15.75">
      <c r="A3" s="23"/>
      <c r="B3" s="25"/>
      <c r="C3" s="27"/>
      <c r="D3" s="24"/>
      <c r="E3" s="45"/>
      <c r="F3" s="30"/>
      <c r="G3" s="31"/>
      <c r="H3" s="1"/>
      <c r="I3" s="1"/>
      <c r="J3" s="1"/>
      <c r="K3" s="62" t="s">
        <v>0</v>
      </c>
      <c r="L3" s="92"/>
      <c r="M3" s="93"/>
      <c r="N3" s="94"/>
      <c r="P3" s="86"/>
      <c r="Q3" s="86"/>
      <c r="R3" s="86"/>
      <c r="S3" s="86"/>
      <c r="T3" s="86"/>
      <c r="U3" s="86"/>
      <c r="V3" s="86"/>
      <c r="W3" s="86"/>
      <c r="X3" s="86"/>
    </row>
    <row r="4" spans="1:24" ht="15.75">
      <c r="A4" s="23" t="s">
        <v>525</v>
      </c>
      <c r="B4" s="25"/>
      <c r="C4" s="27"/>
      <c r="D4" s="24"/>
      <c r="E4" s="46"/>
      <c r="F4" s="30"/>
      <c r="G4" s="31"/>
      <c r="K4" s="63" t="s">
        <v>526</v>
      </c>
      <c r="L4" s="95"/>
      <c r="M4" s="96"/>
      <c r="N4" s="97"/>
      <c r="P4" s="86"/>
      <c r="Q4" s="86"/>
      <c r="R4" s="86"/>
      <c r="S4" s="86"/>
      <c r="T4" s="86"/>
      <c r="U4" s="86"/>
      <c r="V4" s="86"/>
      <c r="W4" s="86"/>
      <c r="X4" s="86"/>
    </row>
    <row r="5" spans="1:24" ht="15.75">
      <c r="A5" s="65" t="s">
        <v>527</v>
      </c>
      <c r="B5" s="101"/>
      <c r="C5" s="102"/>
      <c r="D5" s="103"/>
      <c r="E5" s="47"/>
      <c r="F5" s="32"/>
      <c r="G5" s="33"/>
      <c r="K5" s="64" t="s">
        <v>10</v>
      </c>
      <c r="L5" s="98"/>
      <c r="M5" s="99"/>
      <c r="N5" s="100"/>
      <c r="P5" s="86"/>
      <c r="Q5" s="86"/>
      <c r="R5" s="86"/>
      <c r="S5" s="86"/>
      <c r="T5" s="86"/>
      <c r="U5" s="86"/>
      <c r="V5" s="86"/>
      <c r="W5" s="86"/>
      <c r="X5" s="86"/>
    </row>
    <row r="6" spans="1:24" ht="15.75">
      <c r="A6" s="66" t="s">
        <v>528</v>
      </c>
      <c r="B6" s="101"/>
      <c r="C6" s="102"/>
      <c r="D6" s="103"/>
      <c r="E6" s="24"/>
      <c r="K6" s="64" t="s">
        <v>529</v>
      </c>
      <c r="L6" s="95"/>
      <c r="M6" s="96"/>
      <c r="N6" s="97"/>
      <c r="P6" s="86"/>
      <c r="Q6" s="86"/>
      <c r="R6" s="86"/>
      <c r="S6" s="86"/>
      <c r="T6" s="86"/>
      <c r="U6" s="86"/>
      <c r="V6" s="86"/>
      <c r="W6" s="86"/>
      <c r="X6" s="86"/>
    </row>
    <row r="7" spans="1:24" ht="15.75">
      <c r="A7" s="67"/>
      <c r="B7" s="101"/>
      <c r="C7" s="102"/>
      <c r="D7" s="103"/>
      <c r="E7" s="24"/>
      <c r="F7" s="85" t="str">
        <f>IF(J15="Y","URGENT SAMPLES: For samples to be treated as 'URGENT' a written justification is required to support the request",(IF(J16="Y","URGENT SAMPLES: For samples to be treated as 'URGENT' a written justification is required to support the request",(IF(J17="Y","URGENT SAMPLES: For samples to be treated as 'URGENT' a written justification is required to support the request",(IF(J18="Y","URGENT SAMPLES: For samples to be treated as 'URGENT' a written justification is required to support the request",(IF(J19="Y","URGENT SAMPLES: For samples to be treated as 'URGENT' a written justification is required to support the request",(IF(J20="Y","URGENT SAMPLES: For samples to be treated as 'URGENT' a written justification is required to support the request",(IF(J21="Y","URGENT SAMPLES: For samples to be treated as 'URGENT' a written justification is required to support the request",(IF(J22="Y","URGENT SAMPLES: For samples to be treated as 'URGENT' a written justification is required to support the request",(IF(J23="Y","URGENT SAMPLES: For samples to be treated as 'URGENT' a written justification is required to support the request",(IF(J24="Y","URGENT SAMPLES: For samples to be treated as 'URGENT' a written justification is required to support the request",(IF(J25="Y","URGENT SAMPLES: For samples to be treated as 'URGENT' a written justification is required to support the request",(IF(J26="Y","URGENT SAMPLES: For samples to be treated as 'URGENT' a written justification is required to support the request",(IF(J27="Y","URGENT SAMPLES: For samples to be treated as 'URGENT' a written justification is required to support the request",(IF(J28="Y","URGENT SAMPLES: For samples to be treated as 'URGENT' a written justification is required to support the request",(IF(J29="Y","URGENT SAMPLES: For samples to be treated as 'URGENT' a written justification is required to support the request",(IF(J30="Y","URGENT SAMPLES: For samples to be treated as 'URGENT' a written justification is required to support the request",(IF(J31="Y","URGENT SAMPLES: For samples to be treated as 'URGENT' a written justification is required to support the request",(IF(J32="Y","URGENT SAMPLES: For samples to be treated as 'URGENT' a written justification is required to support the request",(IF(J33="Y","URGENT SAMPLES: For samples to be treated as 'URGENT' a written justification is required to support the request",(IF(J34="Y","URGENT SAMPLES: For samples to be treated as 'URGENT' a written justification is required to support the request",(IF(J35="Y","URGENT SAMPLES: For samples to be treated as 'URGENT' a written justification is required to support the request",(IF(J36="Y","URGENT SAMPLES: For samples to be treated as 'URGENT' a written justification is required to support the request",(IF(J37="Y","URGENT SAMPLES: For samples to be treated as 'URGENT' a written justification is required to support the request",(IF(J38="Y","URGENT SAMPLES: For samples to be treated as 'URGENT' a written justification is required to support the request",(IF(J39="Y","URGENT SAMPLES: For samples to be treated as 'URGENT' a written justification is required to support the request"," ")))))))))))))))))))))))))))))))))))))))))))))))))</f>
        <v xml:space="preserve"> </v>
      </c>
      <c r="G7" s="85"/>
      <c r="H7" s="85"/>
      <c r="I7" s="81"/>
      <c r="K7" s="64" t="s">
        <v>530</v>
      </c>
      <c r="L7" s="95"/>
      <c r="M7" s="96"/>
      <c r="N7" s="97"/>
      <c r="P7" s="86"/>
      <c r="Q7" s="86"/>
      <c r="R7" s="86"/>
      <c r="S7" s="86"/>
      <c r="T7" s="86"/>
      <c r="U7" s="86"/>
      <c r="V7" s="86"/>
      <c r="W7" s="86"/>
      <c r="X7" s="86"/>
    </row>
    <row r="8" spans="1:24" ht="15.75">
      <c r="A8" s="67"/>
      <c r="B8" s="101"/>
      <c r="C8" s="102"/>
      <c r="D8" s="103"/>
      <c r="E8" s="24"/>
      <c r="F8" s="85"/>
      <c r="G8" s="85"/>
      <c r="H8" s="85"/>
      <c r="I8" s="81"/>
      <c r="K8" s="64" t="s">
        <v>531</v>
      </c>
      <c r="L8" s="95"/>
      <c r="M8" s="96"/>
      <c r="N8" s="97"/>
      <c r="P8" s="86"/>
      <c r="Q8" s="86"/>
      <c r="R8" s="86"/>
      <c r="S8" s="86"/>
      <c r="T8" s="86"/>
      <c r="U8" s="86"/>
      <c r="V8" s="86"/>
      <c r="W8" s="86"/>
      <c r="X8" s="86"/>
    </row>
    <row r="9" spans="1:24" ht="15.75">
      <c r="A9" s="67"/>
      <c r="B9" s="101"/>
      <c r="C9" s="102"/>
      <c r="D9" s="103"/>
      <c r="E9" s="24"/>
      <c r="F9" s="85"/>
      <c r="G9" s="85"/>
      <c r="H9" s="85"/>
      <c r="I9" s="81"/>
      <c r="K9" s="36" t="s">
        <v>532</v>
      </c>
      <c r="L9" s="37"/>
      <c r="M9" s="34"/>
      <c r="N9" s="35"/>
      <c r="P9" s="86"/>
      <c r="Q9" s="86"/>
      <c r="R9" s="86"/>
      <c r="S9" s="86"/>
      <c r="T9" s="86"/>
      <c r="U9" s="86"/>
      <c r="V9" s="86"/>
      <c r="W9" s="86"/>
      <c r="X9" s="86"/>
    </row>
    <row r="10" spans="1:24" ht="47.25">
      <c r="A10" s="68" t="s">
        <v>533</v>
      </c>
      <c r="B10" s="104"/>
      <c r="C10" s="105"/>
      <c r="D10" s="106"/>
      <c r="E10" s="24"/>
      <c r="F10" s="85"/>
      <c r="G10" s="85"/>
      <c r="H10" s="85"/>
      <c r="I10" s="81"/>
      <c r="K10" s="107"/>
      <c r="L10" s="108"/>
      <c r="M10" s="108"/>
      <c r="N10" s="109"/>
    </row>
    <row r="11" spans="1:24" ht="15">
      <c r="A11" s="1"/>
    </row>
    <row r="12" spans="1:24" ht="15.75">
      <c r="A12" s="87"/>
      <c r="B12" s="17" t="s">
        <v>534</v>
      </c>
      <c r="C12" s="3"/>
      <c r="D12" s="3"/>
      <c r="E12" s="3"/>
      <c r="F12" s="3"/>
      <c r="G12" s="3"/>
      <c r="H12" s="18"/>
      <c r="I12" s="3"/>
      <c r="J12" s="3"/>
      <c r="K12" s="19"/>
      <c r="L12" s="4"/>
      <c r="M12" s="4"/>
      <c r="N12" s="20"/>
    </row>
    <row r="13" spans="1:24" ht="52.5" customHeight="1">
      <c r="A13" s="88"/>
      <c r="B13" s="89" t="s">
        <v>535</v>
      </c>
      <c r="C13" s="90"/>
      <c r="D13" s="90"/>
      <c r="E13" s="90"/>
      <c r="F13" s="90"/>
      <c r="G13" s="90"/>
      <c r="H13" s="91"/>
      <c r="I13" s="80"/>
      <c r="J13" s="80"/>
      <c r="K13" s="110" t="s">
        <v>536</v>
      </c>
      <c r="L13" s="111"/>
      <c r="M13" s="22"/>
      <c r="N13" s="21"/>
      <c r="P13" s="86"/>
      <c r="Q13" s="86"/>
      <c r="R13" s="86"/>
      <c r="S13" s="86"/>
      <c r="T13" s="86"/>
      <c r="U13" s="86"/>
      <c r="V13" s="86"/>
      <c r="W13" s="86"/>
      <c r="X13" s="86"/>
    </row>
    <row r="14" spans="1:24" ht="77.25" customHeight="1">
      <c r="A14" s="12"/>
      <c r="B14" s="13" t="s">
        <v>537</v>
      </c>
      <c r="C14" s="14" t="s">
        <v>538</v>
      </c>
      <c r="D14" s="13" t="s">
        <v>539</v>
      </c>
      <c r="E14" s="15" t="s">
        <v>540</v>
      </c>
      <c r="F14" s="14" t="s">
        <v>541</v>
      </c>
      <c r="G14" s="14" t="s">
        <v>542</v>
      </c>
      <c r="H14" s="13" t="s">
        <v>543</v>
      </c>
      <c r="I14" s="14" t="s">
        <v>544</v>
      </c>
      <c r="J14" s="14" t="s">
        <v>545</v>
      </c>
      <c r="K14" s="16" t="s">
        <v>546</v>
      </c>
      <c r="L14" s="16" t="s">
        <v>547</v>
      </c>
      <c r="M14" s="16" t="s">
        <v>548</v>
      </c>
      <c r="N14" s="16" t="s">
        <v>549</v>
      </c>
    </row>
    <row r="15" spans="1:24" ht="30">
      <c r="A15" s="5">
        <v>1</v>
      </c>
      <c r="B15" s="6" t="s">
        <v>550</v>
      </c>
      <c r="C15" s="6" t="s">
        <v>551</v>
      </c>
      <c r="D15" s="69" t="s">
        <v>552</v>
      </c>
      <c r="E15" s="7" t="s">
        <v>553</v>
      </c>
      <c r="F15" s="41"/>
      <c r="G15" s="8"/>
      <c r="H15" s="70" t="s">
        <v>554</v>
      </c>
      <c r="I15" s="78"/>
      <c r="J15" s="6" t="s">
        <v>555</v>
      </c>
      <c r="K15" s="9"/>
      <c r="L15" s="9"/>
      <c r="M15" s="9"/>
      <c r="N15" s="9"/>
    </row>
    <row r="16" spans="1:24" ht="15">
      <c r="A16" s="5">
        <v>2</v>
      </c>
      <c r="B16" s="6"/>
      <c r="C16" s="6"/>
      <c r="D16" s="69"/>
      <c r="E16" s="7"/>
      <c r="F16" s="41"/>
      <c r="G16" s="8"/>
      <c r="H16" s="70"/>
      <c r="I16" s="78"/>
      <c r="J16" s="6"/>
      <c r="K16" s="9"/>
      <c r="L16" s="9"/>
      <c r="M16" s="9"/>
      <c r="N16" s="9"/>
    </row>
    <row r="17" spans="1:14" ht="15">
      <c r="A17" s="5">
        <v>3</v>
      </c>
      <c r="B17" s="6"/>
      <c r="C17" s="6"/>
      <c r="D17" s="69"/>
      <c r="E17" s="7"/>
      <c r="F17" s="41"/>
      <c r="G17" s="8"/>
      <c r="H17" s="70"/>
      <c r="I17" s="78"/>
      <c r="J17" s="6"/>
      <c r="K17" s="9"/>
      <c r="L17" s="9"/>
      <c r="M17" s="9"/>
      <c r="N17" s="9"/>
    </row>
    <row r="18" spans="1:14" ht="15">
      <c r="A18" s="5">
        <v>4</v>
      </c>
      <c r="B18" s="6"/>
      <c r="C18" s="6"/>
      <c r="D18" s="69"/>
      <c r="E18" s="7"/>
      <c r="F18" s="41"/>
      <c r="G18" s="8"/>
      <c r="H18" s="70"/>
      <c r="I18" s="78"/>
      <c r="J18" s="6"/>
      <c r="K18" s="9"/>
      <c r="L18" s="9"/>
      <c r="M18" s="9"/>
      <c r="N18" s="9"/>
    </row>
    <row r="19" spans="1:14" ht="15">
      <c r="A19" s="5">
        <v>5</v>
      </c>
      <c r="B19" s="6"/>
      <c r="C19" s="6"/>
      <c r="D19" s="69"/>
      <c r="E19" s="7"/>
      <c r="F19" s="41"/>
      <c r="G19" s="8"/>
      <c r="H19" s="70"/>
      <c r="I19" s="78"/>
      <c r="J19" s="6"/>
      <c r="K19" s="9"/>
      <c r="L19" s="9"/>
      <c r="M19" s="9"/>
      <c r="N19" s="9"/>
    </row>
    <row r="20" spans="1:14" ht="15">
      <c r="A20" s="5">
        <v>6</v>
      </c>
      <c r="B20" s="6"/>
      <c r="C20" s="6"/>
      <c r="D20" s="69"/>
      <c r="E20" s="7"/>
      <c r="F20" s="41"/>
      <c r="G20" s="8"/>
      <c r="H20" s="70"/>
      <c r="I20" s="78"/>
      <c r="J20" s="6"/>
      <c r="K20" s="9"/>
      <c r="L20" s="9"/>
      <c r="M20" s="9"/>
      <c r="N20" s="9"/>
    </row>
    <row r="21" spans="1:14" ht="15">
      <c r="A21" s="5">
        <v>7</v>
      </c>
      <c r="B21" s="6"/>
      <c r="C21" s="6"/>
      <c r="D21" s="69"/>
      <c r="E21" s="7"/>
      <c r="F21" s="41"/>
      <c r="G21" s="8"/>
      <c r="H21" s="70"/>
      <c r="I21" s="78"/>
      <c r="J21" s="6"/>
      <c r="K21" s="9"/>
      <c r="L21" s="9"/>
      <c r="M21" s="9"/>
      <c r="N21" s="9"/>
    </row>
    <row r="22" spans="1:14" ht="15">
      <c r="A22" s="5">
        <v>8</v>
      </c>
      <c r="B22" s="6"/>
      <c r="C22" s="6"/>
      <c r="D22" s="69"/>
      <c r="E22" s="7"/>
      <c r="F22" s="41"/>
      <c r="G22" s="8"/>
      <c r="H22" s="70"/>
      <c r="I22" s="78"/>
      <c r="J22" s="6"/>
      <c r="K22" s="9"/>
      <c r="L22" s="9"/>
      <c r="M22" s="9"/>
      <c r="N22" s="9"/>
    </row>
    <row r="23" spans="1:14" ht="15">
      <c r="A23" s="5">
        <v>9</v>
      </c>
      <c r="B23" s="6"/>
      <c r="C23" s="6"/>
      <c r="D23" s="69"/>
      <c r="E23" s="7"/>
      <c r="F23" s="41"/>
      <c r="G23" s="8"/>
      <c r="H23" s="70"/>
      <c r="I23" s="78"/>
      <c r="J23" s="6"/>
      <c r="K23" s="9"/>
      <c r="L23" s="9"/>
      <c r="M23" s="9"/>
      <c r="N23" s="9"/>
    </row>
    <row r="24" spans="1:14" ht="15">
      <c r="A24" s="5">
        <v>10</v>
      </c>
      <c r="B24" s="6"/>
      <c r="C24" s="6"/>
      <c r="D24" s="69"/>
      <c r="E24" s="7"/>
      <c r="F24" s="41"/>
      <c r="G24" s="8"/>
      <c r="H24" s="70"/>
      <c r="I24" s="78"/>
      <c r="J24" s="6"/>
      <c r="K24" s="9"/>
      <c r="L24" s="9"/>
      <c r="M24" s="9"/>
      <c r="N24" s="9"/>
    </row>
    <row r="25" spans="1:14" ht="15">
      <c r="A25" s="5">
        <v>11</v>
      </c>
      <c r="B25" s="10"/>
      <c r="C25" s="42"/>
      <c r="D25" s="69"/>
      <c r="E25" s="11"/>
      <c r="F25" s="41"/>
      <c r="G25" s="8"/>
      <c r="H25" s="71"/>
      <c r="I25" s="79"/>
      <c r="J25" s="6"/>
      <c r="K25" s="9"/>
      <c r="L25" s="9"/>
      <c r="M25" s="9"/>
      <c r="N25" s="9"/>
    </row>
    <row r="26" spans="1:14" ht="15">
      <c r="A26" s="5">
        <v>12</v>
      </c>
      <c r="B26" s="6"/>
      <c r="C26" s="6"/>
      <c r="D26" s="69"/>
      <c r="E26" s="7"/>
      <c r="F26" s="41"/>
      <c r="G26" s="8"/>
      <c r="H26" s="70"/>
      <c r="I26" s="78"/>
      <c r="J26" s="6"/>
      <c r="K26" s="9"/>
      <c r="L26" s="9"/>
      <c r="M26" s="9"/>
      <c r="N26" s="9"/>
    </row>
    <row r="27" spans="1:14" ht="15">
      <c r="A27" s="5">
        <v>12</v>
      </c>
      <c r="B27" s="6"/>
      <c r="C27" s="6"/>
      <c r="D27" s="69"/>
      <c r="E27" s="7"/>
      <c r="F27" s="41"/>
      <c r="G27" s="8"/>
      <c r="H27" s="70"/>
      <c r="I27" s="78"/>
      <c r="J27" s="6"/>
      <c r="K27" s="9"/>
      <c r="L27" s="9"/>
      <c r="M27" s="9"/>
      <c r="N27" s="9"/>
    </row>
    <row r="28" spans="1:14" ht="15">
      <c r="A28" s="5">
        <v>14</v>
      </c>
      <c r="B28" s="6"/>
      <c r="C28" s="6"/>
      <c r="D28" s="69"/>
      <c r="E28" s="7"/>
      <c r="F28" s="41"/>
      <c r="G28" s="8"/>
      <c r="H28" s="70"/>
      <c r="I28" s="78"/>
      <c r="J28" s="6"/>
      <c r="K28" s="9"/>
      <c r="L28" s="9"/>
      <c r="M28" s="9"/>
      <c r="N28" s="9"/>
    </row>
    <row r="29" spans="1:14" ht="15">
      <c r="A29" s="5">
        <v>15</v>
      </c>
      <c r="B29" s="6"/>
      <c r="C29" s="6"/>
      <c r="D29" s="69"/>
      <c r="E29" s="7"/>
      <c r="F29" s="41"/>
      <c r="G29" s="8"/>
      <c r="H29" s="70"/>
      <c r="I29" s="78"/>
      <c r="J29" s="6"/>
      <c r="K29" s="9"/>
      <c r="L29" s="9"/>
      <c r="M29" s="9"/>
      <c r="N29" s="9"/>
    </row>
    <row r="30" spans="1:14" ht="15">
      <c r="A30" s="5">
        <v>16</v>
      </c>
      <c r="B30" s="6"/>
      <c r="C30" s="6"/>
      <c r="D30" s="69"/>
      <c r="E30" s="7"/>
      <c r="F30" s="41"/>
      <c r="G30" s="8"/>
      <c r="H30" s="70"/>
      <c r="I30" s="78"/>
      <c r="J30" s="6"/>
      <c r="K30" s="9"/>
      <c r="L30" s="9"/>
      <c r="M30" s="9"/>
      <c r="N30" s="9"/>
    </row>
    <row r="31" spans="1:14" ht="15">
      <c r="A31" s="5">
        <v>17</v>
      </c>
      <c r="B31" s="6"/>
      <c r="C31" s="6"/>
      <c r="D31" s="69"/>
      <c r="E31" s="7"/>
      <c r="F31" s="41"/>
      <c r="G31" s="8"/>
      <c r="H31" s="70"/>
      <c r="I31" s="78"/>
      <c r="J31" s="6"/>
      <c r="K31" s="9"/>
      <c r="L31" s="9"/>
      <c r="M31" s="9"/>
      <c r="N31" s="9"/>
    </row>
    <row r="32" spans="1:14" ht="15">
      <c r="A32" s="5">
        <v>18</v>
      </c>
      <c r="B32" s="6"/>
      <c r="C32" s="6"/>
      <c r="D32" s="69"/>
      <c r="E32" s="7"/>
      <c r="F32" s="41"/>
      <c r="G32" s="8"/>
      <c r="H32" s="70"/>
      <c r="I32" s="78"/>
      <c r="J32" s="6"/>
      <c r="K32" s="9"/>
      <c r="L32" s="9"/>
      <c r="M32" s="9"/>
      <c r="N32" s="9"/>
    </row>
    <row r="33" spans="1:14" ht="15">
      <c r="A33" s="5">
        <v>19</v>
      </c>
      <c r="B33" s="6"/>
      <c r="C33" s="6"/>
      <c r="D33" s="69"/>
      <c r="E33" s="7"/>
      <c r="F33" s="41"/>
      <c r="G33" s="8"/>
      <c r="H33" s="70"/>
      <c r="I33" s="78"/>
      <c r="J33" s="6"/>
      <c r="K33" s="9"/>
      <c r="L33" s="9"/>
      <c r="M33" s="9"/>
      <c r="N33" s="9"/>
    </row>
    <row r="34" spans="1:14" ht="15">
      <c r="A34" s="5">
        <v>20</v>
      </c>
      <c r="B34" s="6"/>
      <c r="C34" s="6"/>
      <c r="D34" s="69"/>
      <c r="E34" s="7"/>
      <c r="F34" s="41"/>
      <c r="G34" s="8"/>
      <c r="H34" s="70"/>
      <c r="I34" s="78"/>
      <c r="J34" s="6"/>
      <c r="K34" s="9"/>
      <c r="L34" s="9"/>
      <c r="M34" s="9"/>
      <c r="N34" s="9"/>
    </row>
    <row r="35" spans="1:14" ht="15">
      <c r="A35" s="5">
        <v>21</v>
      </c>
      <c r="B35" s="6"/>
      <c r="C35" s="6"/>
      <c r="D35" s="69"/>
      <c r="E35" s="7"/>
      <c r="F35" s="41"/>
      <c r="G35" s="8"/>
      <c r="H35" s="70"/>
      <c r="I35" s="78"/>
      <c r="J35" s="6"/>
      <c r="K35" s="9"/>
      <c r="L35" s="9"/>
      <c r="M35" s="9"/>
      <c r="N35" s="9"/>
    </row>
    <row r="36" spans="1:14" ht="15">
      <c r="A36" s="5">
        <v>22</v>
      </c>
      <c r="B36" s="6"/>
      <c r="C36" s="6"/>
      <c r="D36" s="69"/>
      <c r="E36" s="7"/>
      <c r="F36" s="41"/>
      <c r="G36" s="8"/>
      <c r="H36" s="70"/>
      <c r="I36" s="78"/>
      <c r="J36" s="6"/>
      <c r="K36" s="9"/>
      <c r="L36" s="9"/>
      <c r="M36" s="9"/>
      <c r="N36" s="9"/>
    </row>
    <row r="37" spans="1:14" ht="15">
      <c r="A37" s="5">
        <v>23</v>
      </c>
      <c r="B37" s="6"/>
      <c r="C37" s="6"/>
      <c r="D37" s="69"/>
      <c r="E37" s="7"/>
      <c r="F37" s="41"/>
      <c r="G37" s="8"/>
      <c r="H37" s="70"/>
      <c r="I37" s="78"/>
      <c r="J37" s="6"/>
      <c r="K37" s="9"/>
      <c r="L37" s="9"/>
      <c r="M37" s="9"/>
      <c r="N37" s="9"/>
    </row>
    <row r="38" spans="1:14" ht="15">
      <c r="A38" s="5">
        <v>24</v>
      </c>
      <c r="B38" s="6"/>
      <c r="C38" s="6"/>
      <c r="D38" s="69"/>
      <c r="E38" s="7"/>
      <c r="F38" s="41"/>
      <c r="G38" s="8"/>
      <c r="H38" s="70"/>
      <c r="I38" s="78"/>
      <c r="J38" s="6"/>
      <c r="K38" s="9"/>
      <c r="L38" s="9"/>
      <c r="M38" s="9"/>
      <c r="N38" s="9"/>
    </row>
    <row r="39" spans="1:14" ht="15">
      <c r="A39" s="5">
        <v>25</v>
      </c>
      <c r="B39" s="6"/>
      <c r="C39" s="6"/>
      <c r="D39" s="69"/>
      <c r="E39" s="7"/>
      <c r="F39" s="41"/>
      <c r="G39" s="8"/>
      <c r="H39" s="70"/>
      <c r="I39" s="78"/>
      <c r="J39" s="6"/>
      <c r="K39" s="9"/>
      <c r="L39" s="9"/>
      <c r="M39" s="9"/>
      <c r="N39" s="9"/>
    </row>
  </sheetData>
  <mergeCells count="19">
    <mergeCell ref="B5:D5"/>
    <mergeCell ref="K10:N10"/>
    <mergeCell ref="K13:L13"/>
    <mergeCell ref="F7:H10"/>
    <mergeCell ref="P1:X9"/>
    <mergeCell ref="P13:X13"/>
    <mergeCell ref="A12:A13"/>
    <mergeCell ref="B13:H13"/>
    <mergeCell ref="L3:N3"/>
    <mergeCell ref="L4:N4"/>
    <mergeCell ref="L5:N5"/>
    <mergeCell ref="L6:N6"/>
    <mergeCell ref="L7:N7"/>
    <mergeCell ref="L8:N8"/>
    <mergeCell ref="B6:D6"/>
    <mergeCell ref="B7:D7"/>
    <mergeCell ref="B8:D8"/>
    <mergeCell ref="B9:D9"/>
    <mergeCell ref="B10:D10"/>
  </mergeCells>
  <conditionalFormatting sqref="F7:I10">
    <cfRule type="expression" dxfId="1" priority="1">
      <formula>$F$7="URGENT SAMPLES: For samples to be treated as 'URGENT' a written justification is required to support the request"</formula>
    </cfRule>
    <cfRule type="expression" dxfId="0" priority="5">
      <formula>"IF($I$15:$I$39)='Y'"</formula>
    </cfRule>
  </conditionalFormatting>
  <pageMargins left="0.23622047244094491" right="0.23622047244094491" top="0.74803149606299213" bottom="0.74803149606299213" header="0.31496062992125984" footer="0.31496062992125984"/>
  <pageSetup paperSize="9" scale="55" fitToHeight="2" orientation="landscape" r:id="rId1"/>
  <headerFooter>
    <oddFooter>&amp;LIssue date: January 2019&amp;CPage &amp;P of &amp;N&amp;RADM/FRM/005-02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2F57CB5C197143B759DA5A8E4518E1" ma:contentTypeVersion="16471" ma:contentTypeDescription="Create a new document." ma:contentTypeScope="" ma:versionID="321b540ac54d5f7b480f306a185fc246">
  <xsd:schema xmlns:xsd="http://www.w3.org/2001/XMLSchema" xmlns:xs="http://www.w3.org/2001/XMLSchema" xmlns:p="http://schemas.microsoft.com/office/2006/metadata/properties" xmlns:ns2="0063f72e-ace3-48fb-9c1f-5b513408b31f" xmlns:ns3="0f592ed2-fe55-441c-8e33-289d44b78f89" xmlns:ns4="b67a7830-db79-4a49-bf27-2aff92a2201a" xmlns:ns5="a172083e-e40c-4314-b43a-827352a1ed2c" xmlns:ns6="b413c3fd-5a3b-4239-b985-69032e371c04" targetNamespace="http://schemas.microsoft.com/office/2006/metadata/properties" ma:root="true" ma:fieldsID="f9afb9fa659484dda2482b48aee2027f" ns2:_="" ns3:_="" ns4:_="" ns5:_="" ns6:_="">
    <xsd:import namespace="0063f72e-ace3-48fb-9c1f-5b513408b31f"/>
    <xsd:import namespace="0f592ed2-fe55-441c-8e33-289d44b78f89"/>
    <xsd:import namespace="b67a7830-db79-4a49-bf27-2aff92a2201a"/>
    <xsd:import namespace="a172083e-e40c-4314-b43a-827352a1ed2c"/>
    <xsd:import namespace="b413c3fd-5a3b-4239-b985-69032e371c04"/>
    <xsd:element name="properties">
      <xsd:complexType>
        <xsd:sequence>
          <xsd:element name="documentManagement">
            <xsd:complexType>
              <xsd:all>
                <xsd:element ref="ns2:National_x0020_Caveat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ExternallyShared" minOccurs="0"/>
                <xsd:element ref="ns4:LegacyAdditionalAuthors" minOccurs="0"/>
                <xsd:element ref="ns4:LegacyDocumentLink" minOccurs="0"/>
                <xsd:element ref="ns4:LegacyFolderLink" minOccurs="0"/>
                <xsd:element ref="ns5:LegacyPhysicalFormat" minOccurs="0"/>
                <xsd:element ref="ns2:SharedWithUsers" minOccurs="0"/>
                <xsd:element ref="ns2:SharedWithDetails" minOccurs="0"/>
                <xsd:element ref="ns6:Handling_x0020_Instructions" minOccurs="0"/>
                <xsd:element ref="ns3:MediaServiceLocation" minOccurs="0"/>
                <xsd:element ref="ns3:MediaServiceOCR" minOccurs="0"/>
                <xsd:element ref="ns3:CIRRUSPreviousRetentionPolicy" minOccurs="0"/>
                <xsd:element ref="ns3:LegacyCaseReferenceNumbe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National_x0020_Caveat" ma:index="8" nillable="true" ma:displayName="National Caveat" ma:default="" ma:format="Dropdown" ma:indexed="true" ma:internalName="National_x0020_Caveat">
      <xsd:simpleType>
        <xsd:restriction base="dms:Choice">
          <xsd:enumeration value="UK EYES ONLY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92ed2-fe55-441c-8e33-289d44b78f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Location" ma:index="21" nillable="true" ma:displayName="MediaServiceLocation" ma:internalName="MediaServiceLocation" ma:readOnly="true">
      <xsd:simpleType>
        <xsd:restriction base="dms:Text"/>
      </xsd:simpleType>
    </xsd:element>
    <xsd:element name="MediaServiceOCR" ma:index="2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CIRRUSPreviousRetentionPolicy" ma:index="23" nillable="true" ma:displayName="Previous Retention Policy" ma:internalName="CIRRUSPreviousRetentionPolicy">
      <xsd:simpleType>
        <xsd:restriction base="dms:Note">
          <xsd:maxLength value="255"/>
        </xsd:restriction>
      </xsd:simpleType>
    </xsd:element>
    <xsd:element name="LegacyCaseReferenceNumber" ma:index="24" nillable="true" ma:displayName="Legacy Case Reference Number" ma:internalName="LegacyCaseReferenceNumber">
      <xsd:simpleType>
        <xsd:restriction base="dms:Note">
          <xsd:maxLength value="255"/>
        </xsd:restriction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a7830-db79-4a49-bf27-2aff92a2201a" elementFormDefault="qualified">
    <xsd:import namespace="http://schemas.microsoft.com/office/2006/documentManagement/types"/>
    <xsd:import namespace="http://schemas.microsoft.com/office/infopath/2007/PartnerControls"/>
    <xsd:element name="ExternallyShared" ma:index="13" nillable="true" ma:displayName="External" ma:description="Used with SPFX field customizer, displays if the item is externally shared" ma:hidden="true" ma:internalName="ExternallyShared">
      <xsd:simpleType>
        <xsd:restriction base="dms:Text"/>
      </xsd:simpleType>
    </xsd:element>
    <xsd:element name="LegacyAdditionalAuthors" ma:index="14" nillable="true" ma:displayName="Legacy Additional Authors" ma:internalName="LegacyAdditionalAuthors">
      <xsd:simpleType>
        <xsd:restriction base="dms:Note">
          <xsd:maxLength value="255"/>
        </xsd:restriction>
      </xsd:simpleType>
    </xsd:element>
    <xsd:element name="LegacyDocumentLink" ma:index="15" nillable="true" ma:displayName="Legacy Document Link" ma:internalName="LegacyDocumentLink">
      <xsd:simpleType>
        <xsd:restriction base="dms:Text">
          <xsd:maxLength value="255"/>
        </xsd:restriction>
      </xsd:simpleType>
    </xsd:element>
    <xsd:element name="LegacyFolderLink" ma:index="16" nillable="true" ma:displayName="Legacy Folder Link" ma:internalName="LegacyFolder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72083e-e40c-4314-b43a-827352a1ed2c" elementFormDefault="qualified">
    <xsd:import namespace="http://schemas.microsoft.com/office/2006/documentManagement/types"/>
    <xsd:import namespace="http://schemas.microsoft.com/office/infopath/2007/PartnerControls"/>
    <xsd:element name="LegacyPhysicalFormat" ma:index="17" nillable="true" ma:displayName="Legacy Physical Format" ma:default="0" ma:internalName="LegacyPhysicalForma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Handling_x0020_Instructions" ma:index="20" nillable="true" ma:displayName="Handling Instructions" ma:internalName="Handling_x0020_Instruction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ternallyShared xmlns="b67a7830-db79-4a49-bf27-2aff92a2201a" xsi:nil="true"/>
    <LegacyFolderLink xmlns="b67a7830-db79-4a49-bf27-2aff92a2201a" xsi:nil="true"/>
    <LegacyAdditionalAuthors xmlns="b67a7830-db79-4a49-bf27-2aff92a2201a" xsi:nil="true"/>
    <LegacyDocumentLink xmlns="b67a7830-db79-4a49-bf27-2aff92a2201a" xsi:nil="true"/>
    <LegacyPhysicalFormat xmlns="a172083e-e40c-4314-b43a-827352a1ed2c">false</LegacyPhysicalFormat>
    <CIRRUSPreviousRetentionPolicy xmlns="0f592ed2-fe55-441c-8e33-289d44b78f89" xsi:nil="true"/>
    <LegacyCaseReferenceNumber xmlns="0f592ed2-fe55-441c-8e33-289d44b78f89" xsi:nil="true"/>
    <National_x0020_Caveat xmlns="0063f72e-ace3-48fb-9c1f-5b513408b31f" xsi:nil="true"/>
    <Handling_x0020_Instructions xmlns="b413c3fd-5a3b-4239-b985-69032e371c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5E38B4-FED0-460C-8CB6-27E3AC2A1F18}"/>
</file>

<file path=customXml/itemProps2.xml><?xml version="1.0" encoding="utf-8"?>
<ds:datastoreItem xmlns:ds="http://schemas.openxmlformats.org/officeDocument/2006/customXml" ds:itemID="{49DEAA04-279E-44AC-B689-41806F0F81AE}"/>
</file>

<file path=customXml/itemProps3.xml><?xml version="1.0" encoding="utf-8"?>
<ds:datastoreItem xmlns:ds="http://schemas.openxmlformats.org/officeDocument/2006/customXml" ds:itemID="{2446620C-09AA-4479-952E-5480E594DE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PS submission sheet  excel v1</dc:title>
  <dc:subject/>
  <dc:creator>rsptsc</dc:creator>
  <cp:keywords/>
  <dc:description/>
  <cp:lastModifiedBy>Butterfield, Emma (BEIS)</cp:lastModifiedBy>
  <cp:revision/>
  <dcterms:created xsi:type="dcterms:W3CDTF">2018-12-03T12:32:42Z</dcterms:created>
  <dcterms:modified xsi:type="dcterms:W3CDTF">2019-05-22T11:38:03Z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/>
  </property>
  <property fmtid="{D5CDD505-2E9C-101B-9397-08002B2CF9AE}" pid="3" name="ContentTypeId">
    <vt:lpwstr>0x0101006A2F57CB5C197143B759DA5A8E4518E1</vt:lpwstr>
  </property>
  <property fmtid="{D5CDD505-2E9C-101B-9397-08002B2CF9AE}" pid="4" name="ItemRetentionFormula">
    <vt:lpwstr/>
  </property>
  <property fmtid="{D5CDD505-2E9C-101B-9397-08002B2CF9AE}" pid="5" name="_dlc_DocIdItemGuid">
    <vt:lpwstr>076eb13e-b5e7-4983-bf1b-7d972d75afb4</vt:lpwstr>
  </property>
  <property fmtid="{D5CDD505-2E9C-101B-9397-08002B2CF9AE}" pid="6" name="Scientific Services">
    <vt:lpwstr>51;#Product Safety|23f72d3a-c380-474e-9003-1fb4ab9edf5f</vt:lpwstr>
  </property>
  <property fmtid="{D5CDD505-2E9C-101B-9397-08002B2CF9AE}" pid="7" name="CCBS Groups and Meetings">
    <vt:lpwstr/>
  </property>
  <property fmtid="{D5CDD505-2E9C-101B-9397-08002B2CF9AE}" pid="8" name="Document Type">
    <vt:lpwstr>11;#Form|7ab44fda-718f-4eb3-9c8d-0f9728dbd7c5</vt:lpwstr>
  </property>
  <property fmtid="{D5CDD505-2E9C-101B-9397-08002B2CF9AE}" pid="9" name="f836b7e41fbc4a4a81565824afba9a77">
    <vt:lpwstr/>
  </property>
  <property fmtid="{D5CDD505-2E9C-101B-9397-08002B2CF9AE}" pid="10" name="Business Unit">
    <vt:lpwstr>47;#Policy Implementation|7b7fc118-b849-420c-b221-ad402e02e9a4</vt:lpwstr>
  </property>
  <property fmtid="{D5CDD505-2E9C-101B-9397-08002B2CF9AE}" pid="11" name="TaxCatchAll">
    <vt:lpwstr>47;#Policy Implementation|7b7fc118-b849-420c-b221-ad402e02e9a4</vt:lpwstr>
  </property>
  <property fmtid="{D5CDD505-2E9C-101B-9397-08002B2CF9AE}" pid="12" name="m975189f4ba442ecbf67d4147307b177">
    <vt:lpwstr>Policy Implementation|7b7fc118-b849-420c-b221-ad402e02e9a4</vt:lpwstr>
  </property>
  <property fmtid="{D5CDD505-2E9C-101B-9397-08002B2CF9AE}" pid="13" name="Retention Label">
    <vt:lpwstr>HMG PPP Review</vt:lpwstr>
  </property>
  <property fmtid="{D5CDD505-2E9C-101B-9397-08002B2CF9AE}" pid="14" name="Government Body">
    <vt:lpwstr>BEIS</vt:lpwstr>
  </property>
  <property fmtid="{D5CDD505-2E9C-101B-9397-08002B2CF9AE}" pid="15" name="_dlc_DocId">
    <vt:lpwstr>2QFN7KK647Q6-1561290103-1055942</vt:lpwstr>
  </property>
  <property fmtid="{D5CDD505-2E9C-101B-9397-08002B2CF9AE}" pid="16" name="_dlc_DocIdUrl">
    <vt:lpwstr>https://beisgov.sharepoint.com/sites/beis/352/_layouts/15/DocIdRedir.aspx?ID=2QFN7KK647Q6-1561290103-1055942, 2QFN7KK647Q6-1561290103-1055942</vt:lpwstr>
  </property>
</Properties>
</file>